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1310" documentId="13_ncr:1_{6EEBD7D9-E085-A141-8CE7-369CA85BAB61}" xr6:coauthVersionLast="47" xr6:coauthVersionMax="47" xr10:uidLastSave="{6B80CDE6-EEEC-40D4-90F6-F478D786AC5C}"/>
  <bookViews>
    <workbookView xWindow="28800" yWindow="0" windowWidth="25600" windowHeight="14400" firstSheet="1" activeTab="1" xr2:uid="{99252D2E-24D1-F342-A252-87945D61A6B4}"/>
  </bookViews>
  <sheets>
    <sheet name="ALL SEM" sheetId="9" r:id="rId1"/>
    <sheet name="SEM 1" sheetId="1" r:id="rId2"/>
    <sheet name="SEM 2" sheetId="2" r:id="rId3"/>
    <sheet name="SEM 3" sheetId="3" r:id="rId4"/>
    <sheet name="SEM 4" sheetId="4" r:id="rId5"/>
    <sheet name="SEM 5" sheetId="5" r:id="rId6"/>
    <sheet name="SEM 6" sheetId="6" r:id="rId7"/>
    <sheet name="SEM 7" sheetId="7" r:id="rId8"/>
    <sheet name="SEM 8" sheetId="8" r:id="rId9"/>
  </sheets>
  <definedNames>
    <definedName name="_xlnm.Print_Area" localSheetId="0">'ALL SEM'!$A$5:$E$50</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9" i="9" l="1"/>
  <c r="E54" i="9"/>
  <c r="E44" i="9"/>
  <c r="E34" i="9"/>
  <c r="E13" i="9"/>
  <c r="G59" i="9"/>
  <c r="E58" i="9" l="1"/>
  <c r="E56" i="9"/>
  <c r="E25" i="9"/>
  <c r="G60" i="9"/>
  <c r="E23" i="9"/>
  <c r="E59" i="9"/>
  <c r="F6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tc={FB0BD85B-AA16-420C-A253-7DA7326DC2D5}</author>
  </authors>
  <commentList>
    <comment ref="C42" authorId="0" shapeId="0" xr:uid="{FB0BD85B-AA16-420C-A253-7DA7326DC2D5}">
      <text>
        <t>[Threaded comment]
Your version of Excel allows you to read this threaded comment; however, any edits to it will get removed if the file is opened in a newer version of Excel. Learn more: https://go.microsoft.com/fwlink/?linkid=870924
Comment:
    adakah istilah lain</t>
      </text>
    </comment>
  </commentList>
</comments>
</file>

<file path=xl/sharedStrings.xml><?xml version="1.0" encoding="utf-8"?>
<sst xmlns="http://schemas.openxmlformats.org/spreadsheetml/2006/main" count="605" uniqueCount="421">
  <si>
    <t>KURIKULUM PROGRAM STUDI MANAJEMEN KULINER 2025-2030</t>
  </si>
  <si>
    <t>POLITEKNIK PARIWISATA BATAM</t>
  </si>
  <si>
    <t>NO</t>
  </si>
  <si>
    <t>SEMESTER</t>
  </si>
  <si>
    <t>MATA KULIAH</t>
  </si>
  <si>
    <t>SUBJECT</t>
  </si>
  <si>
    <t>SKS</t>
  </si>
  <si>
    <t>T</t>
  </si>
  <si>
    <t>P</t>
  </si>
  <si>
    <t>Dasar Teknik Kuliner Klasik</t>
  </si>
  <si>
    <t>Basic Classical Culinary Techniques</t>
  </si>
  <si>
    <t>Pak Dailami 10 sks</t>
  </si>
  <si>
    <t>Komoditi Pangan dan Penanganan Peralatan</t>
  </si>
  <si>
    <t>Food Commodities and Equipment Handling</t>
  </si>
  <si>
    <t>Pak Heri 10 sks</t>
  </si>
  <si>
    <t>Higiene, Sanitasi, dan Keselamatan Kerja</t>
  </si>
  <si>
    <t>Hygiene, Sanitation And Work Safety</t>
  </si>
  <si>
    <t>Pak Frangky 10 sks</t>
  </si>
  <si>
    <t>Operasional Kuliner</t>
  </si>
  <si>
    <t>Culinary Operations</t>
  </si>
  <si>
    <t>Pak Tirta 10 sks</t>
  </si>
  <si>
    <t>Operasional Patisserie</t>
  </si>
  <si>
    <t>Patisserie Operations</t>
  </si>
  <si>
    <t>Pak Jacko 20 sks</t>
  </si>
  <si>
    <t>Bahasa Inggris Pariwisata dan Hospitaliti</t>
  </si>
  <si>
    <t>English for Tourism and Hospitality</t>
  </si>
  <si>
    <t>Ibu Tri 20 sks</t>
  </si>
  <si>
    <t>Pengenalan Pariwisata dan Hospitaliti Keberlanjutan</t>
  </si>
  <si>
    <t>Introduction to Sustainable Tourism and Hospitality</t>
  </si>
  <si>
    <t>Ibu Kamelia 10 sks</t>
  </si>
  <si>
    <t xml:space="preserve">Introduction to Culinary Industry </t>
  </si>
  <si>
    <t>Basic Knowledge and Processing of Global Cuisine</t>
  </si>
  <si>
    <t>Pak Hendra 10 sks</t>
  </si>
  <si>
    <t>Bahasa Mandarin </t>
  </si>
  <si>
    <t>Mandarin Language</t>
  </si>
  <si>
    <t>Ibu Veronica 10 sks</t>
  </si>
  <si>
    <t>Dasar Pengetahuan dan Pengolahan Indonesian Cuisine</t>
  </si>
  <si>
    <t>Basic Knowledge and Processing of Indonesian Cuisine</t>
  </si>
  <si>
    <t>Ibu Christina 10 sks</t>
  </si>
  <si>
    <t>Pemahaman Lintas Budaya  </t>
  </si>
  <si>
    <t>Cross Culture Understanding</t>
  </si>
  <si>
    <t>Ibu eva 10 sks</t>
  </si>
  <si>
    <t>Operasional Tata Boga Tingkat Menengah II</t>
  </si>
  <si>
    <t>Intermediate Culinary Operations II</t>
  </si>
  <si>
    <t>Operasional Patiserie Tingkat Menengah II</t>
  </si>
  <si>
    <t>Intermediate Patiserie Operations II</t>
  </si>
  <si>
    <t>Pengetahuan dan Perencanaan Menu </t>
  </si>
  <si>
    <t>Knowledge and Menu Design</t>
  </si>
  <si>
    <t>Pak Widyo 10 sks</t>
  </si>
  <si>
    <t>Ilmu Gizi 1 </t>
  </si>
  <si>
    <t>Food Nutrition I</t>
  </si>
  <si>
    <t>Ibu Mira 10 sks</t>
  </si>
  <si>
    <t>Kewarganegaraan </t>
  </si>
  <si>
    <t>Civics</t>
  </si>
  <si>
    <t>PRAKTIK KERJA NYATA I</t>
  </si>
  <si>
    <t>Internship I</t>
  </si>
  <si>
    <t>Bahasa Inggris Korespondensi Tata Boga </t>
  </si>
  <si>
    <t>English Culinary Correspondence</t>
  </si>
  <si>
    <t>Pak Frangky 4 sks</t>
  </si>
  <si>
    <t>Operasional Patiserie III Lanjutan</t>
  </si>
  <si>
    <t>Advanced Bread and Cake Processing</t>
  </si>
  <si>
    <t>Ibu Kamelia 8 sks</t>
  </si>
  <si>
    <t>Aplikasi Komputer  </t>
  </si>
  <si>
    <t>Computer Apllication</t>
  </si>
  <si>
    <t>Pak Heri 4 sks</t>
  </si>
  <si>
    <t>Supervisi Tata Boga </t>
  </si>
  <si>
    <t>Culinary supervision</t>
  </si>
  <si>
    <t>Pak Widyo 6 sks</t>
  </si>
  <si>
    <t>Pengetahuan Tata Letak Dapur </t>
  </si>
  <si>
    <t>Kitchen Layout Knowledge</t>
  </si>
  <si>
    <t>Pak Eryd 4 sks</t>
  </si>
  <si>
    <t>Pengetahuan Makanan dan Minuman </t>
  </si>
  <si>
    <t>Food and Beverages Knowledge</t>
  </si>
  <si>
    <t>Bu Lestari 4 sks</t>
  </si>
  <si>
    <t>Pengembangan Bisnis Kuliner</t>
  </si>
  <si>
    <t>Culinary Business Development</t>
  </si>
  <si>
    <t>Bu Arina 6 sks</t>
  </si>
  <si>
    <t>Perencanaan Pengembangan Produk (R&amp;D) "Developnment and Evaluation of Food"</t>
  </si>
  <si>
    <t>Product Developnment Planning</t>
  </si>
  <si>
    <t>Ibu Rosie 10 sks</t>
  </si>
  <si>
    <t>Akuntansi Perhotelan </t>
  </si>
  <si>
    <t>Hospitality Accounting</t>
  </si>
  <si>
    <t>Ibu Zahara 6 sks</t>
  </si>
  <si>
    <t>Manajemen Talenta</t>
  </si>
  <si>
    <t>Talent Management</t>
  </si>
  <si>
    <t>Pak Sandy 6 sks</t>
  </si>
  <si>
    <t>Hukum Pariwisata untuk Bisnis Kuliner</t>
  </si>
  <si>
    <t>Tourism Law for Culinary Business</t>
  </si>
  <si>
    <t>Ibu Eva 6 sks</t>
  </si>
  <si>
    <t>Fundamental Bisnis Manajemen</t>
  </si>
  <si>
    <t>Business Management Fundamental</t>
  </si>
  <si>
    <t>Pak Eryd 6 sks</t>
  </si>
  <si>
    <t>Perencanaan dan Desain Menu  </t>
  </si>
  <si>
    <t>Menu Planning and Design</t>
  </si>
  <si>
    <t>Ibu Christina 12 sks</t>
  </si>
  <si>
    <t>Ilmu Gizi 2 </t>
  </si>
  <si>
    <t>Food Nutrition II</t>
  </si>
  <si>
    <t>Ibu Mira 6 sks</t>
  </si>
  <si>
    <t>Pengendalian Biaya 1 </t>
  </si>
  <si>
    <t>Cost Control I</t>
  </si>
  <si>
    <t>Pak Hendra 6 sks</t>
  </si>
  <si>
    <t>Etik dan Keberlanjutan Kuliner</t>
  </si>
  <si>
    <t>Ethics and Sustainabality in Culinary</t>
  </si>
  <si>
    <t>Ibu Rosie 6 sks</t>
  </si>
  <si>
    <t>Teknologi Pangan </t>
  </si>
  <si>
    <t>Food Technology</t>
  </si>
  <si>
    <t>Pak Agung Arif 6 sks</t>
  </si>
  <si>
    <t>Statistik Pariwisata</t>
  </si>
  <si>
    <t>Tourism Statistic</t>
  </si>
  <si>
    <t>Pak edy 6 sks</t>
  </si>
  <si>
    <t>Metode Penelitian Terapan</t>
  </si>
  <si>
    <t>Applied Research Methods</t>
  </si>
  <si>
    <t>Pak Frangky 6 sks</t>
  </si>
  <si>
    <t>Seni Kuliner </t>
  </si>
  <si>
    <t>Art Culinary</t>
  </si>
  <si>
    <t>Pak Agung Arif 9 sks</t>
  </si>
  <si>
    <t>Konsep Bisnis Kuliner</t>
  </si>
  <si>
    <t>Franchise Culinary Business and Product Communication</t>
  </si>
  <si>
    <t>Pengendalian Biaya 2 </t>
  </si>
  <si>
    <t>Cost Control II</t>
  </si>
  <si>
    <t>Pemasaran dan Penjualan Digital</t>
  </si>
  <si>
    <t>Digital Marketing</t>
  </si>
  <si>
    <t>Pak Tirta 6 sks</t>
  </si>
  <si>
    <t>Manajemen Mutu Kuliner </t>
  </si>
  <si>
    <t>Culinary Quality Management</t>
  </si>
  <si>
    <t>Ibu Christina 6 sks</t>
  </si>
  <si>
    <t xml:space="preserve">Perencanaan dan Pengembangan Produk Halal </t>
  </si>
  <si>
    <t>Halal Product Development in Culinary Business</t>
  </si>
  <si>
    <t>Manajemen Even Kuliner</t>
  </si>
  <si>
    <t>Culinary Event Management</t>
  </si>
  <si>
    <t>Ibu Kamelia 9 sks</t>
  </si>
  <si>
    <t>PROYEK AKHIR</t>
  </si>
  <si>
    <t>Final Project</t>
  </si>
  <si>
    <t>PRAKTEK KERJA NYATA I</t>
  </si>
  <si>
    <t>PRAKTEK KERJA NYATA II</t>
  </si>
  <si>
    <t>Internship II</t>
  </si>
  <si>
    <t>TOTAL SKS</t>
  </si>
  <si>
    <t>PRESENTASI SKS TEORI 37%, PRAKTIKUM 62%</t>
  </si>
  <si>
    <t>RENCANA PEMBELAJARAN SEMESTER I</t>
  </si>
  <si>
    <t>CPL</t>
  </si>
  <si>
    <t>CPMK</t>
  </si>
  <si>
    <t>SUB CPMK</t>
  </si>
  <si>
    <t xml:space="preserve">DESKRIPSI </t>
  </si>
  <si>
    <t>BAHAN KAJIAN</t>
  </si>
  <si>
    <t>Agama  </t>
  </si>
  <si>
    <t>Religion</t>
  </si>
  <si>
    <t xml:space="preserve">1.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</si>
  <si>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memahami pengembangan wawasan tentang islam, sikap keberagaman, keterampilan menjalankan ajaran agama islam, komitmen terhadap islam, kepercayaan diri sebagai seorang muslim dan kecakapan dalam melaksanakan ajaran agama.
2.	CPMK 2 Mampu memahami pendidikan agama islam dengan terbentuknya keprobadian mahasiswa secara utuh  (kaffah) dengan menjadikan ajaran islam sebagai landasan berpikir, bersikap dan berprilaku dalam pengembangan keilmuan dan profesinya.
</t>
  </si>
  <si>
    <t xml:space="preserve">1.	SUB CPMK 1 RPS dan Kontrak Perkuliahan
2.	SUB CPMK 2 Mampu memahami Pendidikan Agama Islam di Perguruan Tinggi
3.	SUB CPMK 3 Mampu memahami Manusia Bertuhan
4.	SUB CPMK 4 Mampu memahami Agama menjamin Kebahagiaan
5.	SUB CPMK 5 Mampu mengintegrasikan Iman, Islam dan Ihsan dalam Membentuk Insan Kamil
6.	SUB CPMK 6 Mampu memahami dan membangun paradigma Qurani
7.	SUB CPMK 7 Mampu memahami membumikan islam di Indonesia
8.	SUB CPMK 8 Ujian Tengah Semester
9.	SUB CPMK 9 Mampu memahami bagaimana islam membangun persatuan dalam keberagaman
10.	SUB CPMK 10 Mampu memahami bagaimana islam menghadapi tantangan modernisasi
11.	SUB CPMK 11 Mampu memahami kontribusi islam dalam pengembangan peradaban dunia
12.	SUB CPMK 12 Mampu memahami peran dan Fungsi Masjid Kampus dalam Pengembangan Budaya Islamdi Indonesia
13.	SUB CPMK 13 Mampu memahami Pandangan Islam tentang Zakat dan Pajak
14.	SUB CPMK 14 Mampu memahami menjadi seorang muslim di situasi minoritas
15.	SUB CPMK 15 Mampu memahami Implementasi Islam yang rahmatan lil alamin
16.	SUB CPMK 16 Ujian Akhir Semester
</t>
  </si>
  <si>
    <t>Mata Kuliah Agama ini berupaya dalam mencapai tujuan pendidikan nasional berfungsi mengembangkan kemampuan dan membentuk watak serta peradaban bangsa yang bermartabat dalam rangka mencerdaskan bangsa untuk berkembangnya potensi mahasiswa agar menjadi manusia yang beriman dan bertakwa kepada tuuhan yang maha Esa, berahlak mulia, sehat, berilmu , cakap, kreatif, mandiri dan menjadi warga negara yang demokratis serta bertanggung jawab.</t>
  </si>
  <si>
    <t xml:space="preserve">1.	Buku Ajar Mata Kuliah Wajib Umum Agama Islam dari Direktorat Jenderal Pembelajaran dan Kemahasiswaan Kementerian riset Teknologi dan Pendidikan Tinggi
I.55HDROO.192.2 (mengelola sumber daya manusia)
</t>
  </si>
  <si>
    <t>Pancasila  </t>
  </si>
  <si>
    <t>Pancasila</t>
  </si>
  <si>
    <t xml:space="preserve">1.	CPMK 1. Mahasiswa mampu memahami konsep, hakikat dan perjalanan pendidikan Pancasila di Indonesia
2.	CPMK 2 Mahasiswa mampu memahami mengenai ideologi bangsa Indonesia
</t>
  </si>
  <si>
    <t>1.	SUB CPMK 1 Mahasiswa mengenali  RPS dan Kontrak Perkuliahan, serta dasar capaian dalam mata kuliah Pancasila.
2.	SUB CPMK 2 Mahasiswa menjelaskan konsep dasar Pendidikan Pancasila serta menguraikan urgensinya dalam membentuk karakter kebangsaan.
3.	SUB CPMK 3 Mahasiswa menganalisis perkembangan Pancasila dalam perjalanan sejarah bangsa serta menghubungkan peristiwa sejarah dengan perubahan nilai-nilai Pancasila dalam konteks sosial dan politik.
4.	SUB CPMK 4 Mahasiswa membandingkan penerapan Pancasila sebagai dasar negara dengan ideologi lain serta menggunakan prinsip-prinsip Pancasila dalam menilai sistem hukum dan pemerintahan Indonesia.
5.	SUB CPMK 5 Mahasiswa menganalisis peran Pancasila sebagai ideologi negara dalam kehidupan politik, sosial, dan ekonomi, serta membandingkannya dengan ideologi lain di dunia.
6.	SUB CPMK 6 Mahasiswa mengidentifikasi unsur-unsur filsafat dalam Pancasila serta menganalisis bagaimana nilai-nilainya membentuk pandangan hidup bangsa Indonesia.
7.	SUB CPMK 7 Mahasiswa mengevaluasi penerapan nilai-nilai Pancasila dalam aspek etika individu, sosial, dan pemerintahan, serta menyusun rekomendasi untuk meningkatkan moralitas dalam kehidupan berbangsa.
8.	SUB CPMK 8 Mahasiswa mengembangkan kajian ilmiah berbasis nilai-nilai Pancasila dalam berbagai bidang ilmu sebagai dasar dalam pembangunan bangsa.
9.	SUB CPMK 9 Ujian Tengah Semester
10.	SUB CPMK 10 Mahasiswa menganalisis bagaimana prinsip-prinsip Pancasila diterapkan dalam kebijakan publik, hukum, serta tata kelola pemerintahan di Indonesia.
11.	SUB CPMK 11 Mahasiswa mengevaluasi posisi Pancasila dalam konteks globalisasi serta peranannya dalam hubungan internasional dan diplomasi Indonesia.
12.	SUB CPMK 12 Mahasiswa menganalisis tantangan penerapan Pancasila dalam masyarakat multikultural serta mengevaluasi dampaknya dalam membangun harmoni sosial.
13.	SUB CPMK 13 Mahasiswa merancang model kebijakan berbasis Pancasila yang dapat diterapkan dalam sektor ekonomi, sosial, dan lingkungan hidup untuk pembangunan yang berkelanjutan.
14.	SUB CPMK 14 Mahasiswa menganalisis tantangan penerapan Pancasila dalam era digital, termasuk dalam penyebaran informasi, media sosial, dan fenomena post-truth.
15.	SUB CPMK 15 Mahasiswa mengembangkan solusi berbasis Pancasila untuk menyelesaikan permasalahan sosial, politik, dan ekonomi melalui studi kasus nyata.
16.	SUB CPMK 16 Ujian Tengah Semester</t>
  </si>
  <si>
    <t>Mata Kuliah pancasila ini bertujuan untuk memberikan mahasiswa tentang laatar belakang pendidikan pancasila, kebijakan nasional pembangunan bangsa dan karakter, landasan hukum pendidikan pancasila, kerangka konseptual pendidikan pancasila, visi dan misi, tujuan pendidikan pancasila</t>
  </si>
  <si>
    <t>1.	Buku Ajar Mata Kuliah Wajib Umum Pendidikan Pancasila dari Direktorat Jenderal Pembelajaran dan Kemahasiswaan Kementerian riset Teknologi dan Pendidikan Tinggi
I.55HDROO.192.2 (mengelola sumber daya manusia)
I.55HDROO.193.2 (mengelola keanekaragaman ditempat kerja)</t>
  </si>
  <si>
    <t>Bahasa Inggris Hospitaliti </t>
  </si>
  <si>
    <t>English for Hospitality</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</si>
  <si>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3.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</si>
  <si>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Mampu memahami dan berkomunikasi dengan pelanggan dan kolega mengenai hal-hal yang berkaitan dengan kegiatan dasar dan sehari-hari ditempat kerja serta kegiatan pelayanan pelanggan.
2.	CPMK 2 mampu berbicara melalui telepon dengan pelanggan dan kolega mengenai hal-hal yang berkaitan dengan kegiatan dasar dan sehari-hari ditempat kerja serta kegiatan pelayanan pelanggan.
</t>
  </si>
  <si>
    <t xml:space="preserve">1.	SUBCPMK 1 RPS dan Kontrak Perkuliahan
2.	SUBCPMK 2 Mampu memahami dan memliki keterampilan berkomunikasi secara lisan dalam bahasa Inggris pada tingkat operasional dasar
3.	SUBCPMK 3 Mampu Mendengarkan permintaan dan komentar untuk memperjelas komunikasi lisan
4.	SUBCPMK 4 Mampu Memberikan informasi faktual  untuk memperjelas komunikasi lisan
5.	SUBCPMK 5 Mampu Melaksanakan transaksi sederhana untuk memperjelas komunikasi lisan
6.	SUBCPMK 6 Mampu Menjawab pertanyaan-pertanyaan sederhana untuk memperjelas komunikasi lisan
7.	SUBCPMK 7 Mampu Bertanya untuk memperjelas masalah untuk memperjelas komunikasi lisan
8.	SUBCPMK 8 Ujian Tengah Semester
9.	SUBCPMK 9 Mampu Memberikan saran untuk hal-hal tertentu dan/atau yang diketahui untuk memperjelas komunikasi lisan
10.	SUBCPMK 10 Mampu memberikan bantuan dalam lingkup tanggungjawabnya petunjuk arah dan/atau penjelasan sederhana untuk memperjelas komunikasi lisan
11.	SUBCPMK 11 Mampu Mencari kebutuhan pelanggan dan kolega secara jelas untuk memperjelas komunikasi lisan
12.	SUBCPMK 12 Mampu Mengidentifikasi kebutuhan akan bantuan yang diperlukan dari narasumber atau orang lain yang tepat untuk memperjelas komunikasi lisan
13.	SUBCPMK 13 Mampu memberikan penjelasan yang mudah perlahan- lahan dan urutan yang benar  untuk memperjelas komunikasi lisan
14.	SUBCPMK 14 Mampu Komunikasi bahasa Inggris yang sopan dan ramah digunakan baik pada acara resmi maupun tidak resmi
15.	SUBCPMK 15 Mampu meningkatkan komunikasi dan berkomunikasi melalui telepon
16.	SUBCPMK 16 Ujian Akhir Semester
</t>
  </si>
  <si>
    <t>Mata kuliah ini dirancang untuk membekali mahasiswa program studi Manajemen Kuliner dengan kemampuan berkomunikasi dalam bahasa Inggris yang relevan di dunia hospitality, khususnya di bidang kuliner. Fokus utama adalah penguasaan terminologi, ekspresi, dan komunikasi praktis yang digunakan dalam operasional dapur, layanan pelanggan, dan manajemen restoran. Mahasiswa akan mempelajari cara memberikan penjelasan menu, menangani reservasi, melayani tamu internasional, serta bernegosiasi dan menangani keluhan pelanggan dalam bahasa Inggris. Selain itu, mata kuliah ini juga melibatkan pengembangan keterampilan menulis dokumen profesional, seperti menu, laporan kerja, dan email bisnis. Dengan pendekatan pembelajaran berbasis praktik, mata kuliah ini membantu mahasiswa membangun kepercayaan diri dan keterampilan komunikasi untuk mendukung keberhasilan mereka di industri kuliner global.</t>
  </si>
  <si>
    <t xml:space="preserve">I.55HDROO.207.2 (Melakukan komunikasi melalui telepon)
I.55HDR00.217.2 (Berkomunikasi Secara Lisan  Dalam Bahasa Inggris pada Tingkat Operasional Dasar)
I.55HDROO.247.2 (melakukan komunikasi melalui telepon)
I.55HDROO.155.2 (menangani situasi konflik)
I.55HDROO.209.2 (menangani keluhan)
I.55HDROO.149.2 (melakukan kerjasama dengan kolega dan pelanggan)
I.55HDROO.150.2 (melakukan kerja dalam lingkungan sosial yang beragam)
I.55HDROO.196.2 (menangani kualitas layanan pelanggan
I.55HDROO.071.2 (mengoperasikan outlet makanan cepat saji)
I.55HDROO.208.2 (menggunakan bahasa lisan untuk negoisasi pertukaran informasi yang kompleks dalam jenis konteks hotel)
I.55HDROO.226.2 (Bekerja secara kooperatif dalam lingkungan administrasi umum)
I.55HDROO.206.2 (memulai percakapan dan mengembangkan hubungan baik dengan tamu
I.55HDROO.254.2 (Menyampaikan presentasi lisan secara ringkas dalam bahasa inggris)
I.55HDROO.228.2 (membaca dan menulis bahasa inggris tingkat lanjut)
I.55HDROO.235.2 (menyiapkan dokumen bisnis dalam bahasa inggris tingkat lanjut)
I.55HDROO.093.2 (merencanakan dan mengoperasikan coffee shop)
I.55HDROO.207.2 (melakukan percakapan singkat di telepon)
I.55HDROO.255.2 (mengoperasikan sistem reservasi komputer)
I. 55HDROO.208.2 (menggunakan bahasa lisan untuk negoisasi pertukaran informasi yang kompleks dalam jenis konteks hotel)
I. 55HDROO.212.2 (Membaca teks informasi)
I.55HDROO.213.2 (Menulis pesan singkat)
I.55HDROO.154.2 (mempromosikan produk dan jasa kepada pelanggan)
I.55HDROO.211.2 (membaca instruksi dan diagram dalam konteks yang berkaitan)
</t>
  </si>
  <si>
    <t>Konsep Dasar dan Tren Kepariwisataan</t>
  </si>
  <si>
    <t>Basic Concepts and Trends in Tourism</t>
  </si>
  <si>
    <t>CPL 2. Kemampuan Mengembangkan Menu dan Inovasi Produk Kuliner yaitu Lulusan mampu menciptakan konsep menu yang inovatif, beragam, dan sesuai dengan kebutuhan pasar, dengan memanfaatkan keanekaragaman budaya dan kearifan lokal sebagai dasar kreativitas kuliner. 
CPL 4. Kemampuan Menerapkan Prinsip Keberlanjutan dalam Industri Kuliner yaitu Lulusan mampu mempraktikkan inovasi dan keberlanjutan dalam pengelolaan makanan, layanan kuliner, dan bisnis restoran dengan memperhatikan kepedulian terhadap lingkungan dan tanggung jawab sosial
CPL 7. Kemampuan Menginternalisasi Nilai Etika, Spiritualitas, dan Keanekaragaman yaitu Lulusan mampu menunjukkan sikap religius, etika profesional, serta penghargaan terhadap keanekaragaman budaya, pandangan, dan tradisi kuliner dalam praktik profesional, sebagai landasan membangun jaringan profesional dan bisnis yang inklusif. , kalau sudah paham katakan oke</t>
  </si>
  <si>
    <t>CPMK 1 Mahasiswa mampu menjelaskan konsep dasar kepariwisataan dan peranannya dalam industri kuliner.
CPMK 2 Mahasiswa mampu menganalisis tren global dan lokal dalam kepariwisataan yang berdampak pada pengembangan produk kuliner.
CPMK 3 Mahasiswa mampu menunjukkan sikap apresiatif terhadap keberagaman budaya dan kearifan lokal sebagai daya tarik pariwisata kuliner.</t>
  </si>
  <si>
    <t>1. SUB CPMK 1 Menjelaskan definisi dan ruang lingkup kepariwisataan (C1)
2. SUB CPMK 2 Mengidentifikasi komponen industri pariwisata dan keterkaitannya dengan kuliner (C2)
3. SUB CPMK  3 Menjelaskan pengaruh budaya terhadap tren wisata kuliner (C2)
4. SUB CPMK  4 Menguraikan jenis-jenis wisata kuliner (C2)
5. SUB CPMK  5 Menjelaskan konsep pariwisata berkelanjutan (C2)
6. SUB CPMK 6. Menganalisis tren global dalam pariwisata dan dampaknya pada produk kuliner (C4)
7. SUB CPMK  7 Menganalisis tren lokal berbasis budaya dan kearifan lokal (C4)
8. SUB CPMK  8 Ujian Tengah Semester
9. SUB CPMK 9 Mengkaji peran media sosial dalam membentuk tren pariwisata kuliner (C4)
10 SUB CPMK 10 Menyusun strategi pengembangan kuliner berbasis tren wisata (C5)
11. SUB CPMK  11 Menguraikan konsep gastronomi sebagai daya tarik wisata (C2)
12. SUB CPMK  12 Menganalisis kasus sukses destinasi kuliner (C4)
13. SUB CPMK  13 Menjelaskan pengaruh globalisasi terhadap keberagaman kuliner lokal (C3)
14. SUB CPMK  14 Merancang strategi pelestarian kuliner tradisional dalam konteks wisata (C5)
15. SUB CPMK  15 Menyusun presentasi pengembangan wisata kuliner lokal (C5)
16. SUB CPMK  16 Ujian Akhir Semester</t>
  </si>
  <si>
    <t xml:space="preserve">Mata kuliah ini membahas secara komprehensif konsep dasar kepariwisataan dan perkembangannya dalam skala lokal, nasional, dan global, dengan fokus pada keterkaitannya dengan industri kuliner. Mahasiswa akan mempelajari sejarah, definisi, dan jenis-jenis pariwisata; peran sektor pariwisata dalam pembangunan ekonomi dan sosial; serta aktor-aktor utama dalam ekosistem pariwisata. Selain itu, mata kuliah ini menekankan pada tren dan isu kontemporer dalam kepariwisataan seperti pariwisata berkelanjutan, gastronomi wisata, pariwisata berbasis budaya, dan digitalisasi dalam pariwisata. Mahasiswa diharapkan mampu mengidentifikasi peluang dan tantangan dalam mengembangkan produk dan layanan kuliner sebagai bagian dari daya tarik pariwisata.
</t>
  </si>
  <si>
    <t>I.55HDROO.152.2 (mengembangkan pengetahuan tentang industri perhotelan)
I.55HDROO.218.2 (melakukan tugas perlindungan anak yang relevan dengan industri pariwisata)
I.55HDROO.220.2 (mengembangkan lingkungan yang aman bagi anak-anak di tujuan pariwisata)
I.55HDROO.150.2 (melakukan kerja dalam lingkungan sosial yang beragam)
I.55HDROO.153.2 (memperbaharui pengetahuan lokal)
I.55HDROO.193.2 (mengelola keanekaragaman ditempat kerja)
I.55HDROO.192.2 (mengelola sumber daya manusia)</t>
  </si>
  <si>
    <t>Operasional Tata Boga Dasar I</t>
  </si>
  <si>
    <t>Fundamental Culinary Operations I</t>
  </si>
  <si>
    <t xml:space="preserve">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4. Kemampuan Menerapkan Prinsip Keberlanjutan dalam Industri Kuliner
Lulusan mampu mempraktikkan inovasi dan keberlanjutan dalam pengelolaan makanan, layanan kuliner, dan bisnis restoran dengan memperhatikan kepedulian terhadap lingkungan dan tanggung jawab sosial.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</si>
  <si>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menguasai teknik dasar memasak serta memahami prinsip-prinsip keamanan pangan dalam operasional dapur profesional.
2.	CPMK 2: Mampu mengembangkan menu dasar yang beragam dengan mempertimbangkan keanekaragaman budaya dan prinsip keberlanjutan dalam kuliner. 
3.	CPMK 3: Mampu menerapkan etika dan profesionalisme dalam praktik memasak serta bekerja sama dalam tim dapur secara efektif.
</t>
  </si>
  <si>
    <t xml:space="preserve">Sub-CPMK 1 Menjelaskan prinsip dasar penyusunan menu 4 tahapan (appetizer, soup, main course, dessert) sesuai klasifikasi masakan Western, Asian, dan Indonesia. 
Sub-CPMK 2 Mengidentifikasi jenis dan karakteristik hidangan pembuka (appetizer) dari berbagai budaya kuliner, serta teknik penyajiannya. 
Sub-CPMK 3 Menjelaskan klasifikasi dan teknik pembuatan sup (clear soup dan thick soup) berdasarkan tradisi masakan Western, Asian, dan Indonesia. 
Sub-CPMK 4 Menganalisis komposisi menu makanan utama (main course) berdasarkan unsur gizi, keseimbangan rasa, dan estetika penyajian. 
Sub-CPMK 5 Mengidentifikasi bahan baku utama dan bumbu khas dari masing-masing hidangan Western, Asian, dan Indonesia. 
Sub-CPMK 6 Menyiapkan mise en place untuk pembuatan appetizer, soup, main course, dan dessert sesuai standar operasional. 
Sub-CPMK 7 Mengaplikasikan teknik dasar pengolahan appetizer panas dan dingin (contoh: bruschetta, gado-gado, spring roll) secara tepat. 
Sub-CPMK 8 Ujian Tengah Semester 
Sub-CPMK 9 Mengolah berbagai jenis sup (contoh: soto ayam, tom yum, creamy mushroom soup) dengan teknik yang sesuai. 
Sub-CPMK 10 Mengolah main course berbahan dasar daging, ayam, dan ikan sesuai teknik masing-masing. 
Sub-CPMK 11 Mengaplikasikan teknik dasar membuat dessert sesuai karakteristik bahan dan metode penyajian. 
Sub-CPMK 12 Mengatur plating dan garnish secara estetis dan sesuai standar presentasi makanan Western, Asian, dan Indonesia. 
Sub-CPMK 13 Menilai hasil masakan (appetizer hingga dessert) melalui aspek rasa, tekstur, aroma, suhu, dan tampilan. 
Sub-CPMK 14 Menerapkan prinsip hygiene, sanitasi, dan keselamatan kerja selama proses pengolahan dan penyajian menu lengkap. 
Sub-CPMK 15 Menyusun laporan produksi makanan berdasarkan standar dapur operasional, termasuk perhitungan bahan, porsi, dan waktu kerja. 
Sub-CPMK 16 Ujian Akhir Semester </t>
  </si>
  <si>
    <t xml:space="preserve">Mata kuliah ini dirancang untuk memberikan dasar pengetahuan dan keterampilan operasional di bidang boga yang bersinergi dengan kebutuhan program studi Manajemen Kuliner. Mahasiswa akan mempelajari prinsip-prinsip dasar pengolahan makanan, teknik memasak, manajemen dapur, serta pengelolaan bahan baku secara efektif dan efisien. Fokus utama adalah pada penguasaan teknik dasar kuliner, seperti pemotongan, persiapan bahan, metode memasak, dan penyajian makanan yang sesuai dengan standar industri kuliner. Mahasiswa akan diperkenalkan pada konsep hygiene dan sanitasi dalam dapur profesional, penggunaan alat dan peralatan dapur, serta manajemen waktu dan sumber daya untuk menciptakan produk makanan berkualitas. Mata kuliah ini juga menekankan pentingnya kreativitas dan inovasi dalam menyusun menu, yang relevan untuk mendukung operasional dapur restoran, hotel, atau bisnis kuliner lainnya. Dengan pendekatan praktik langsung, mahasiswa diharapkan mampu mengembangkan kompetensi dasar yang diperlukan untuk berkarir di dunia kuliner profesional. </t>
  </si>
  <si>
    <t>I.55HDROO.041.2 (menggunakan metode dasar memasak)
I.55HDROO.049.2 (mengidentifikasi dan menyiapkan daging)
I.55HDROO.043.2 (menyiapkan sandwich)
I.55HDROO.048.2 (menyiapkan dan memasak seafood)
I.55HDROO.050.2 (menyiapkan makanan dessert yang disajikan panas dan dingin)
I.55HDROO.060.2 (menyiapkan porsi potongan daging yang terkontrol)
I.55HDROO.045.2 (menyiapkan soup)
I.55HDROO.044.2 (menyiapkan kaldu dan saus)
I.55HDROO.046.2 (menyiapkan sayuran, telur dan makanan yang terbuat dari tepung)
I.55HDROO.037.2 (mengorganisir dan menyiapkan makanan)
I.55HDROO.087.2 (menyajikan dessert)
I.55HDROO.047.2 (menyiapkan dan memasak unggas dan binatang buruan)
I.55HDROO.073.2 (menerapkan prinsip-prinsip kontrol jasa boga)
I.55HDROO.063.2 (memilih, menyiapkan dan menghidangkan jenis makanan khusus)
I.55HDROO.211.2 (membaca instruksi dan diagram dalam konteks yang berkaitan)
I.55HDROO.153.2 (memperbaharui pengetahuan lokal)
I.55HDROO.184.2 (memantau kegiatan kerja)
I.55HDROO.175.2 (membuat dokumen didalam komputer)</t>
  </si>
  <si>
    <t>Operasional Patiserie Dasar I</t>
  </si>
  <si>
    <t>Fundamental Patiserie Operations I</t>
  </si>
  <si>
    <t xml:space="preserve">CPL 1. Kemampuan Mengelola Operasional Restoran dan Layanan Makanan yaitu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yaitu Lulusan mampu menciptakan konsep menu yang inovatif, beragam, dan sesuai dengan kebutuhan pasar, dengan memanfaatkan keanekaragaman budaya dan kearifan lokal sebagai dasar kreativitas kuliner. </t>
  </si>
  <si>
    <t>CPMK1 Mahasiswa mampu menjelaskan teknik dasar dalam pembuatan produk patiseri.
CPMK 2 Mahasiswa mampu mengaplikasikan standar operasional prosedur dalam produksi patiseri dasar.
CPMK 3 Mahasiswa mampu menciptakan produk patiseri dasar yang berkualitas dan sesuai dengan kebutuhan pasar.</t>
  </si>
  <si>
    <t xml:space="preserve">SUB CPMK 1 RPS, kontrak perkuliahan, menjelaskan ruang lingkup patiseri dan pengenalan produk dasar serta produk patiseri berupa butter cookies, sagu cookies dan biscotti  
SUB CPMK 2 mampu mengaplikasikan dan mengolah produk patiseri berupa butter cookies, sagu cookies dan biscotti  
SUB CPMK 3 Menjelaskan defenisi, Teknik dan bahan-bahan dasar dalam pembuatan produk patiserie berupa butter cake, sponge cake, genoise, chiffon cake dan basic creams
SUB CPMK 4 mampu mengaplikasikan dan mengolah produk patiseri berupa butter cake, sponge cake, genoise, chiffon cake dan basic creams
SUB CPMK 5 Menjelaskan defenisi, Teknik dan bahan-bahan dasar dalam pembuatan produk patiserie berupa puding dan jajanan pasar (klepon, awol-awol, dan nagasari)
SUB CPMK 6 mampu mengaplikasikan dan mengolah produk patiseri berupa puding dan 
jajanan pasar (klepon, awol-awol, dan nagasari)
SUB CPMK 7 Menjelaskan defenisi, Teknik dan bahan-bahan dasar dalam pembuatan produk patiserie berupa basic hard and soft bread 
SUB CPMK 8 Ujian Tengah Semester
SUB CPMK 9 mampu mengaplikasikan dan mengolah produk patiseri berupa basic hard and soft bread 
SUB CPMK 10 Menjelaskan defenisi, Teknik dan bahan-bahan dasar dalam pembuatan produk patiserie berupa chinesse bread dan jajanan pasar (kue bakar pandan, kue jongkong dan lepat jagung)
SUB CPMK 11 mampu mengaplikasikan dan mengolah produk patiseri berupa chinesse bread dan jajanan pasar (kue bakar pandan, kue jongkong dan lepat jagung)
SUB CPMK 12 Menjelaskan defenisi, Teknik dan bahan-bahan dasar dalam pembuatan produk patiserie berupa jajanan pasar (dadar gulung, kue bugis hitam dan luti gendang) serta cake
SUB CPMK 13 mampu mengaplikasikan dan mengolah produk patiseri berupa jajanan pasar (dadar gulung, kue bugis hitam dan luti gendang) serta cake
SUB CPMK 14 Menjelaskan defenisi, Teknik dan bahan-bahan dasar dalam pembuatan produk patiserie berupa quick bread, waffle, pancake dan jajanan pasar (putu mayang, bubur sum-sum, talam pandan)
SUB CPMK 15 mampu mengaplikasikan dan mengolah produk patiseri berupa quick bread, waffle, pancake dan jajanan pasar (putu mayang, bubur sum-sum, talam pandan)
SUB CPMK 16 Ujian Akhir Semester
</t>
  </si>
  <si>
    <t>Mata kuliah ini membekali mahasiswa dengan pengetahuan dasar, keterampilan teknis, dan pemahaman operasional dalam produksi patiseri (pastry) tingkat dasar. Mahasiswa akan mempelajari teknik dasar pembuatan produk patiseri seperti cookies, pudding, bread, sauce, jajanan pasar dan garnish. Selain itu, mata kuliah ini juga membahas pemilihan bahan baku, penggunaan peralatan, teknik pengolahan, dan aspek sanitasi serta keamanan pangan dalam proses produksi. Praktikum menjadi bagian utama untuk membangun kompetensi mahasiswa dalam mengolah berbagai produk pastry secara sistematis, kreatif, dan sesuai standar industri.</t>
  </si>
  <si>
    <t>I.55HDROO.050.2 (menyiapkan makanan dessert yang disajikan panas dan dingin)
I.55HDROO.087.2 (Menyajikan dessert)
I.55HDROO.086.2 (menyiapkan dan menyajikan gateaux, torte dan kue)
I.55HDROO.082.2 (menyiapkan dan membuat pastry)
I.55HDROO.084.2 (menyiapkan dan membuat makanan yang mengandung ragi)
I.55HDROO.085.2 (menyiapkan produk roti untuk patisserie)
I.55HDROO.211.2 (membaca instruksi dan diagram dalam konteks yang berkaitan)
I.55HDROO.153.2 (memperbaharui pengetahuan lokal)
I.55HDROO.062.2 (menyiapkan coklat dan permen coklat)
I.55HDROO.184.2 (memantau kegiatan kerja)</t>
  </si>
  <si>
    <t>Komoditi Pangan &amp; Penanganan Peralatan</t>
  </si>
  <si>
    <t>Food Commodities and Storage</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</si>
  <si>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</si>
  <si>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Peserta didik mampu mengidentifikasi jenis-jenis komoditi pangan dan menerapkannya dalam pengembangan produk kuliner yang inovatif dan sesuai kebutuhan pasar.
2.	CPMK 2: Peserta didik mampu memahami prinsip keberlanjutan dalam pengelolaan komoditi pangan untuk mendukung efisiensi dan tanggung jawab lingkungan.
3.	CPMK 1: Peserta didik mampu menggunakan dan memelihara peralatan dapur secara aman dan efisien untuk mendukung operasional dapur. 
4.	CPMK 2: Peserta didik mampu mengintegrasikan teknologi dalam penggunaan peralatan dapur untuk meningkatkan efisiensi kerja.
</t>
  </si>
  <si>
    <t xml:space="preserve">SUB CPMK 1 RPS dan Kontrak Perkuliahan, mampu memahami definisi komoditi pangan beserta tujuan dan fungsinya 
SUB CPMK 2 Mampu mengidentifikasi dan memahami komoditi pangan beserta prosedur penyimpanan perishable jenis sayur-sayuran (Vegetables) dan buah-buahan (Fruits) 
SUB CPMK 3 Mampu mengidentifikasi dan memahami komoditi pangan beserta prosedur penyimpanan jenis ikan-ikanan (Fish)  and Shelfish
SUB CPMK 4 Mampu mengidentifikasi dan memahami komoditi pangan beserta prosedur penyimpanan jenis unggas-unggasan (Poultry) dan HEWAN Buruan (game) 
SUB CPMK 5 Mampu mengidentifikasi dan memahami komoditi pangan beserta prosedur penyimpanan jenis daging-dagingan (Meat Items) 
SUB CPMK 6 Mampu mengidentifikasi dan memahami komoditi pangan beserta prosedur penyimpanan jenis produk dairy/produk susu (Dairy Product) 
SUB CPMK 7 Mampu mengidentifikasi dan memahami komoditi pangan beserta prosedur penyimpanan jenis produk   biji-bijian (Rice &amp; Grains) ,  mie (Pasta &amp; Noodles) , empah dan bumbu (Herbs &amp; Spices) , minyak dan bumbu perasa (Oils &amp; Flavoring) , bahan pastry dan bakery
SUB CPMK 8 Mampu mengidentifikasi
</t>
  </si>
  <si>
    <t xml:space="preserve">Mata kuliah ini memberikan pemahaman mendalam tentang berbagai jenis komoditi pangan yang menjadi dasar dalam industri kuliner, dengan fokus pada sinergi dengan program studi Manajemen Kuliner. Mahasiswa akan mempelajari karakteristik, kualitas, pengelolaan, dan pemanfaatan bahan pangan seperti biji-bijian, produk hewani, sayuran, buah-buahan, rempah-rempah, serta produk olahan. Penekanan diberikan pada aspek sumber, keberlanjutan, teknik penyimpanan, dan pengolahan bahan pangan untuk memastikan kualitas dan keamanan makanan. Selain itu, mahasiswa akan dibekali dengan wawasan tentang tren penggunaan bahan lokal dan internasional dalam menu kuliner modern. Mata kuliah ini dirancang untuk mengembangkan kemampuan analitis mahasiswa dalam memilih dan mengelola komoditi pangan secara strategis guna mendukung inovasi, efisiensi, dan keberlanjutan dalam operasional bisnis kuliner. </t>
  </si>
  <si>
    <t>I.55HDROO.070.2 (Mengangkut dan menyimpan makanan dengan cara yang aman)
I.55HDROO.168.2 (menerima dan menyimpan barang)
I.55HDROO.039.2 (menerima dan menyimpan makanan)
I.55HDROO. 168.2 (menerima dan menyimpan bahan makanan)
I.55HDROO.039.2 (menerima dan menyimpan persediaan)
I.55HDROO.049.2 (mengidentifikasi dan menyiapkan daging)
I.55HDROO.201.2 (mengelola persediaan)
I.55HDROO.061.2 (menangani dan menghidangkan keju)
I.55HDROO.066.2 (membina dan menjaga kendali mutu)
I.55HDROO.201.2 (mengelola dan mengadakan persediaan)
I.55HDROO.168.2 (menerima dan menyimpan barang)
I.55HDROO.202.2 (mengawasi, mengendalikan dan memesan persediaan barang)
I.55HDROO.242.2 (mengawasi, mengendalikan dan memesan persediaan barang)
I.55HDROO.053.2 (melaksanakan prosedur keselamatan makanan)
I.55HDROO.067.2 (mengembangksan rencana keselamatan makanan)
I.55HDROO.250.2 (mencari dan mendapatkan data komputer)
"I.55HDR0OO.040.2 (Membersihkan lokasi/area dan peralatan dapur)
I.55HDROO.211.2 (membaca instruksi dan diagram dalam konteks yang berkaitan)
I.55HDROO.153.2 (memperbaharui pengetahuan lokal)
I.55HDROO.184.2 (memantau kegiatan kerja)
I.55HDROO.175.2 (membuat dokumen didalam komputer)"</t>
  </si>
  <si>
    <t xml:space="preserve">Mata kuliah ini dirancang untuk memberikan pemahaman dan keterampilan praktis dalam penggunaan, pemeliharaan, dan pengelolaan peralatan dapur yang bersinergi dengan program studi Manajemen Kuliner. Mahasiswa akan mempelajari fungsi, prosedur operasi, serta teknik perawatan berbagai jenis peralatan dapur, mulai dari alat manual hingga peralatan modern berbasis teknologi. Fokus pembelajaran mencakup pentingnya menjaga efisiensi operasional, kebersihan, dan keselamatan kerja melalui penanganan peralatan yang tepat. Mata kuliah ini juga menekankan peran manajemen peralatan dalam mendukung produktivitas dan kualitas hasil kuliner, sehingga mahasiswa mampu mengelola dapur secara profesional sesuai dengan standar industri kuliner. </t>
  </si>
  <si>
    <t>Higiene, Sanitasi, dan Keselamatan Kerja </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</si>
  <si>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kebijakan operasional, dengan memastikan mutu dan keamanan pangan.
3.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</si>
  <si>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Peserta didik mampu memahami dan menerapkan standar higiene dan sanitasi dalam pengelolaan dapur untuk memastikan keamanan pangan.
2.	CPMK 2: Peserta didik mampu mengidentifikasi dan mengelola risiko di tempat kerja untuk menciptakan lingkungan kerja yang aman dan efisien. 
</t>
  </si>
  <si>
    <t xml:space="preserve">SUB CPMK 1 RPS dan Kontrak Perkuliahan Memahami konsep dasar higiene dan sanitasi dalam industri makanan 
SUB CPMK 2 Menjelaskan pentingnya kebersihan pribadi bagi tenaga kerja di dapur. 
SUB CPMK 3 Mengidentifikasi sumber utama kontaminasi pangan dan cara pencegahannya 
SUB CPMK 4 Menerapkan prosedur pembersihan dan sanitasi peralatan serta lingkungan dapur. 
SUB CPMK 5 Menggunakan bahan pembersih dan desinfektan yang sesuai untuk keamanan pangan 
SUB CPMK 6 Memahami prinsip penyimpanan bahan makanan yang higienis untuk mencegah kontaminasi silang. 
SUB CPMK 7 Mengaplikasikan prosedur penanganan dan pengolahan makanan yang aman sesuai standar HACCP (Hazard Analysis and Critical Control Points). 
SUB CPMK 8 Ujian Tengah Semester 
SUB CPMK 9 Mengidentifikasi potensi bahaya fisik, kimia, dan biologis di dapur. 
SUB CPMK 10 Menerapkan prosedur K3 dalam operasional dapur untuk mencegah kecelakaan kerja. 
SUB CPMK 11 Menggunakan alat pelindung diri (APD) yang sesuai dalam kegiatan dapur. 
SUB CPMK 12 Menyusun prosedur tanggap darurat untuk kecelakaan kerja, seperti luka bakar, luka potong, dan kebakaran. 
SUB CPMK 13 Menerapkan teknik ergonomi dalam pekerjaan dapur untuk mencegah kelelahan dan cedera akibat kerja 
SUB CPMK 14 Menjelaskan peraturan dan regulasi keselamatan pangan serta keselamatan kerja dalam industri kuliner. 
SUB CPMK 15 Mampu melakukan evaluasi dan audit sederhana terhadap penerapan higiene, sanitasi, dan K3 di lingkungan dapur. 
SUB CPMK 16 Ujian Akhir Semester </t>
  </si>
  <si>
    <t>Mata kuliah ini memberikan pemahaman dan keterampilan praktis tentang pentingnya penerapan higiene, sanitasi, dan keselamatan kerja dalam industri kuliner, bersinergi dengan program studi Manajemen Kuliner. Mahasiswa akan mempelajari prinsip-prinsip menjaga kebersihan diri, lingkungan kerja, dan peralatan dapur untuk mencegah kontaminasi serta memastikan keamanan pangan. Selain itu, mata kuliah ini juga menekankan pentingnya identifikasi risiko dan penerapan langkah-langkah pencegahan kecelakaan kerja di dapur. Dengan pendekatan berbasis praktik dan studi kasus, mahasiswa diharapkan mampu mengintegrasikan konsep higiene, sanitasi, dan keselamatan kerja ke dalam operasional dapur profesional untuk mendukung terciptanya lingkungan kerja yang sehat, aman, dan efisien.</t>
  </si>
  <si>
    <t>I.55HDROO.053.2 (Melaksanakan Prosedur Keselamatan Makanan)
I.55HDROO.040.2 (membersihkan lokasi/area dan peralatan dapur)
I.55HDROO.161.2 (mengikuti prosedur kebersihan di tempat kerja)
I.55HDROO.185.2 (menerapkan proses kesehatan, keselamatan dan keamanan kerja)
I.55HDROO.163.2 (Menyediakan Pertolongan Pertama)
I.55HDROO.187.2 (Membangun Tempat Kerja yang Aman)
I.55HDROO.151.2 (Mengikuti Prosedur Kesehatan, Keselamatan dan Keamanan di Tempat Kerja)
I.55HDROO.164.2 (melaksanakan prosedur administrasi)
I.55HDROO.184.2 (memantau kegiatan kerja)</t>
  </si>
  <si>
    <t>Bahasa Indonesia </t>
  </si>
  <si>
    <t>Indonesian Language</t>
  </si>
  <si>
    <t xml:space="preserve">1.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</si>
  <si>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Mahasiswa mampu memantapkan kepribadiannya dengan konsisten 
2.	CPMK 2 Mahasiswa mampu mewujudkan nilai-nilai dasar keagamaan, kebudayaan, rasa kebangsaan dan cinta tanah air sepanjang hayat
</t>
  </si>
  <si>
    <t>SUB CPMK 1 RPS dan Kontrak Perkuliahan 
SUB CPMK 2  Mampu memahami Kedudukan dan Fungsi Bahasa Indonesia 
SUB CPMK 3 Mampu memahami Bahasa Indonesia Baku, Kerangka Konseptual, Visi dan Tujuan 
SUB CPMK 4 Mampu memahami Kompetensi dan Desain Pembelajaran, Pembelajaran Berbasis Teks 
SUB CPMK 5 Mampu memahami membangun konteks teks akademik  
SUB CPMK 6 Mampu menelusuri dan menganalisis model teks akademik serta membangun teks akademik secara mandiri  
SUB CPMK 7 Mampu memahami, membangun, menelusuri dan menganalisis Teks Ulasan Buku  
SUB CPMK 8 Ujian Tengah Semester 
SUB CPMK 9 Mampu memahami, membangun, menelusuri dan menganalisis teks proposal 
SUB CPMK 10 Mampu memahami, membangun, menelusuri dan menganalisis teks laporan 
SUB CPMK 11 Mampu memahami dan membangun konteks teks artikel ilmiah 
SUB CPMK 12 Mampu mengeksplorasi struktur teks pada artikel ilmiah 
SUB CPMK 13 Mampu menganalisis hubungan genre pada teks artikel ilmiah 
SUB CPMK 14 Mampu menganalisis pentingnya teks artikel ilmiah dan Media Publikasinya 
SUB CPMK 15 Mampu menulis teks artikel ilmiah berdasarkan permintaan 
SUB CPMK 16 Mampu membuat tugas dan proyek tentang teks artikel ilmiah 
SUB CPMK 17 Ujian Akhir Semester</t>
  </si>
  <si>
    <t xml:space="preserve">Mata kuliah ini memberikan pemahaman dalam upaya pembentukan karakter kuat dan keIndonesiaan sebagai masyarakat dalam menghadpi tantangan dan peluang kehidupan yang semakin kompleks di abad ke21, berkepribadian dan siap bersaing dan eksis dalam masyarakat global. </t>
  </si>
  <si>
    <t>1.	Buku Ajar Mata Kuliah Wajib Umum Pendidikan Bahasa Indonesia dari Direktorat Jenderal Pembelajaran dan Kemahasiswaan Kementerian riset Teknologi dan Pendidikan Tinggi
I.55HDROO.153.2 (memperbaharui pengetahuan lokal)
I.55HDROO.175.2 (membuat dokumen didalam komputer)</t>
  </si>
  <si>
    <t>DASAR TEKNIK KULINER KLASIK</t>
  </si>
  <si>
    <r>
      <rPr>
        <sz val="12"/>
        <color rgb="FF000000"/>
        <rFont val="Calibri"/>
        <scheme val="minor"/>
      </rPr>
      <t xml:space="preserve">CPL 1. </t>
    </r>
    <r>
      <rPr>
        <b/>
        <sz val="12"/>
        <color rgb="FF000000"/>
        <rFont val="Calibri"/>
        <scheme val="minor"/>
      </rPr>
      <t xml:space="preserve">Kemampuan Mengelola Operasional Restoran </t>
    </r>
    <r>
      <rPr>
        <b/>
        <i/>
        <sz val="12"/>
        <color rgb="FF000000"/>
        <rFont val="Calibri"/>
        <scheme val="minor"/>
      </rPr>
      <t>(F&amp;B Establishment)</t>
    </r>
    <r>
      <rPr>
        <b/>
        <sz val="12"/>
        <color rgb="FF000000"/>
        <rFont val="Calibri"/>
        <scheme val="minor"/>
      </rPr>
      <t xml:space="preserve"> dan Layanan Makanan</t>
    </r>
    <r>
      <rPr>
        <sz val="12"/>
        <color rgb="FF000000"/>
        <rFont val="Calibri"/>
        <scheme val="minor"/>
      </rPr>
      <t xml:space="preserve"> yaitu Lulusan mampu merencanakan, mengorganisir, dan mengelola operasional restoran (F&amp;B Establishment) serta dapur secara efektif dan efisien, termasuk pengelolaan sumber daya manusia, inventaris, dan kebijakan operasional, dengan memastikan mutu dan keamanan pangan.
CPL 7.</t>
    </r>
    <r>
      <rPr>
        <b/>
        <sz val="12"/>
        <color rgb="FF000000"/>
        <rFont val="Calibri"/>
        <scheme val="minor"/>
      </rPr>
      <t xml:space="preserve"> Kemampuan Menginternalisasi Nilai Etika, Moral dan Keanekaragaman</t>
    </r>
    <r>
      <rPr>
        <sz val="12"/>
        <color rgb="FF000000"/>
        <rFont val="Calibri"/>
        <scheme val="minor"/>
      </rPr>
      <t xml:space="preserve"> yaitu Lulusan mampu menunjukkan sikap religius, etika profesional, serta penghargaan terhadap keanekaragaman budaya, pandangan, dan tradisi kuliner dalam praktik profesional, sebagai landasan membangun jaringan profesional dan bisnis yang inklusif.</t>
    </r>
  </si>
  <si>
    <t>CPMK 1 Mahasiswa mampu menerapkan prinsip-prinsip dasar teknik kuliner klasik dalam pengolahan makanan, termasuk persiapan bahan, metode memasak, pengendalian kualitas, dan standar keamanan pangan, sebagai dasar pengelolaan operasional dapur yang efektif dan efisien.
CPMK 2 Mahasiswa mampu menduplikasi variasi menu sederhana berbasis teknik kuliner klasik dengan memperhatikan cita rasa, tampilan, sehingga dapat menjadi stimulus kuliner yang sesuai dengan kebutuhan pasar.
CPMK 3 Mahasiswa mampu menginternalisasi nilai etika profesi, kedisiplinan, dan penghargaan terhadap keberagaman tradisi kuliner klasik dalam praktik pengolahan makanan, sebagai wujud sikap profesional dan tanggung jawab dalam bidang kuliner.</t>
  </si>
  <si>
    <t xml:space="preserve">1.	SUBCPMK 1: RPS, Kontrak Perkuliahan dan menjelaskan prinsip dasar hygiene, sanitasi, serta struktur organisasi dapur klasik sebagai dasar profesionalisme kerja di kitchen.
2.	SUBCPMK 2 : Mengidentifikasi jenis pisau, menerapkan teknik dasar potongan klasik, serta mengenal fungsi herbs &amp; spices dalam masakan klasik.
3.	SUBCPMK 3 : Menjelaskan jenis-jenis stock dan mendeskripsikan teknik dasar pembuatan stock dalam kuliner klasik.
4.	SUBCPMK 4 :  Mengklasifikasikan jenis-jenis sup klasik dan menjelaskan prinsip pembuatan serta penyajiannya.
5.	SUBCPMK 5 : Mampu menjelaskan lima mother sauces, derivatifnya, dan fungsi saus sebagai elemen utama dalam hidangan klasik.
6.	SUBCPMK 6 : Mengidentifikasi jenis unggas dan menjelaskan teknik dasar pengolahan poultry dalam masakan klasik 
7.	SUBCPMK 7 : Menjelaskan teknik dasar pengolahan sayuran klasik dengan mempertahankan warna, tekstur, dan nutrisi
8.	SUBCPMK 8 : Menjelaskan klasifikasi ikan &amp; seafood serta teknik dasar pengolahannya dalam kuliner klasik
9.	SUBCPMK 9 : Mengidentifikasi potongan daging utama dan menjelaskan metode memasak klasik yang sesuai dengan karakteristik daging.
10.	SUBCPMK 10 : Menjelaskan berbagai teknik pengolahan kentang dan starch dalam hidangan klasik Eropa.
11.	SUBCPMK 11 : Ujian Tengah Semester
12.	SUBCPMK 12 : Mendeskripsikan fungsi telur dalam masakan serta menjelaskan teknik pengolahan telur dalam kuliner klasik
13.	SUBCPMK 13 : Menjelaskan fungsi garnish dan side dish serta prinsip penyajian klasik
14.	SUBCPMK 14 : Menganalisis bagaimana teknik dasar kuliner klasik beradaptasi dalam perkembangan kuliner modern
15.	SUBCPMK 15 : Merefleksikan, dan mengintegrasikan, konsep dasar teknik kuliner klasik sebagai bentuk capaian akhir pembelajaran
SUBCPMK 16 : Ujian Akhir Semester
</t>
  </si>
  <si>
    <t>Mata kuliah Dasar Teknik Kuliner Klasik memberikan pemahaman dan keterampilan mendasar mengenai prinsip-prinsip dasar pengolahan makanan sesuai standar kuliner klasik internasional. Materi pembelajaran meliputi pengenalan peralatan dapur, teknik dasar pemotongan, metode memasak basah dan kering, pembuatan stock, sauce, soup, hingga pengolahan hidangan utama dengan standar mutu dan keamanan  pangan.Mata kuliah ini menjadi landasan utama untuk pembelajaran lanjutan di bidang kuliner dan manajemen operasional dapur.</t>
  </si>
  <si>
    <t>RENCANA PEMBELAJARAN SEMESTER II</t>
  </si>
  <si>
    <t>Dasar Pengetahuan dan Pengolahan Global Cuisine</t>
  </si>
  <si>
    <t>CPL 2. Kemampuan Mengembangkan Menu dan Inovasi Produk Kuliner yaitu Lulusan mampu menciptakan konsep menu yang inovatif, beragam, dan sesuai dengan kebutuhan pasar, dengan memanfaatkan keanekaragaman budaya dan kearifan lokal sebagai dasar kreativitas kuliner. 
CPL 7. Kemampuan Menginternalisasi Nilai Etika, Spiritualitas, dan Keanekaragaman yaitu Lulusan mampu menunjukkan sikap religius, etika profesional, serta penghargaan terhadap keanekaragaman budaya, pandangan, dan tradisi kuliner dalam praktik profesional, sebagai landasan membangun jaringan profesional dan bisnis yang inklusif. , kalau sudah paham katakan oke</t>
  </si>
  <si>
    <t>Mahasiswa mampu menjelaskan ragam budaya kuliner global dan karakteristik khas masing-masing.
Mahasiswa mampu mengolah makanan dari berbagai negara dengan teknik dasar yang sesuai.
Mahasiswa mampu menunjukkan penghargaan terhadap keanekaragaman budaya melalui pengolahan hidangan global.</t>
  </si>
  <si>
    <t>SUB CPMK 1 Menjelaskan konsep global cuisine dan ruang lingkupnya (C1)
SUB CPMK 2 Menyebutkan negara-negara utama dengan ciri khas kuliner masing-masing (C1)
SUB CPMK  3 Menjelaskan teknik memasak dasar dari beberapa negara utama (C2)
SUB CPMK  4 Mengidentifikasi bahan khas dari beberapa masakan dunia (C2)
SUB CPMK  5 Mengolah hidangan dari kawasan Asia Timur (C3)
SUB CPMK  6 Mengolah hidangan dari kawasan Asia Selatan (C3)
SUB CPMK  7 Mengolah hidangan dari kawasan Timur Tengah (C3)
SUB CPMK  8 Ujian Tengah Semester
SUB CPMK  9 Mengolah hidangan dari kawasan Eropa Barat (C3)
SUB CPMK  10 Mengolah hidangan dari kawasan Eropa Timur (C3)
SUB CPMK  11 Mengolah hidangan dari kawasan Amerika Latin (C3)
SUB CPMK  12 Menganalisis penerimaan masyarakat lokal terhadap hidangan global (C4)
SUB CPMK  13 Membandingkan gaya penyajian makanan global dan lokal (C4)
SUB CPMK  14 Mengembangkan modifikasi menu global untuk selera lokal (C5)
SUB CPMK  15 Menyusun portofolio hidangan global dari berbagai negara (C5)
SUB CPMK  16 Ujian Akhir Semester</t>
  </si>
  <si>
    <t>Mata kuliah ini memperkenalkan mahasiswa pada keragaman budaya kuliner dari berbagai belahan dunia serta prinsip dasar dalam pengolahan hidangan internasional. Fokus utama diberikan pada karakteristik bahan, teknik memasak, filosofi makanan, serta etika penyajian dari beberapa wilayah utama seperti Asia, Eropa, Amerika, Timur Tengah, dan Afrika. Mahasiswa akan mempelajari keunikan masing-masing budaya makanan, pengaruh sejarah dan geografis terhadap pola konsumsi, serta praktik-praktik kuliner global yang relevan dengan industri makanan modern. Melalui kegiatan praktikum, mahasiswa akan mengembangkan keterampilan dalam menyiapkan menu global dengan pendekatan kreatif, higienis, dan sesuai standar internasional.</t>
  </si>
  <si>
    <t xml:space="preserve">I.55HDROO.041.2 (Menggunakan Metode Dasar Memasak)
I.55HDROO.070.2 (Menyimpan dan Mengangkut Makanan Dengan Aman)
I.55HDROO.149.2 (Kerjasama dengan Kolega dan Pelanggan)
I.55HDROO.150.2 (Bekerja Dalam Lingkungan Sosial yang Beragam)
I.55HDROO.152.2 (Pengetahuan tentang Industri Perhotelan)
I.55HDROO.075.2 (Mengembangkan Menu untuk Budaya &amp; Diet Khusus)
I.55HDROO.153.2 (Memperbaharui Pengetahuan Lokal)
I.55HDROO.045.2 (Menyiapkan Sup)
I.55HDROO.044.2 (Menyiapkan Kaldu dan Saus)
I.55HDROO.046.2 (Menyiapkan Sayuran, Telur dan Makanan dari Tepung)
</t>
  </si>
  <si>
    <t xml:space="preserve">CPL 3. Kemampuan Memimpin dan Berkolaborasi dalam Tim
Lulusan mampu menunjukkan kepemimpinan yang efektif, memotivasi, dan mengelola tim dalam konteks manajemen dapur atau restoran, dengan mempraktikkan prinsip kerja sama untuk mencapai tujuan bersama
CPL 5. Kemampuan Mengintegrasikan Teknologi dan Strategi Pemasaran Kuliner yaitu Lulusan mampu mengintegrasikan teknologi informasi, seperti sistem pemesanan online, manajemen inventaris, dan analisis data, untuk meningkatkan efisiensi operasional serta merancang strategi pemasaran yang efektif, termasuk branding dan promosi produk kuliner.
CPL 7. Kemampuan Menginternalisasi Nilai Etika, Spiritualitas, dan Keanekaragaman yaitu Lulusan mampu menunjukkan sikap religius, etika profesional, serta penghargaan terhadap keanekaragaman budaya, pandangan, dan tradisi kuliner dalam praktik profesional, sebagai landasan membangun jaringan profesional dan bisnis yang inklusif.
</t>
  </si>
  <si>
    <t xml:space="preserve">1.	CPMK 1: Peserta didik mampu menggunakan bahasa Mandarin dasar untuk komunikasi dalam konteks industri kuliner dan layanan pelanggan. 
2.	CPMK 2: Peserta didik mampu membaca dan memahami dokumen sederhana, seperti menu dan instruksi kerja dalam bahasa Mandarin, yang relevan dengan operasional restoran.
3.	CPMK 3: Peserta didik mampu mengimplementasikan melalui pengetikan bahasa mandarin untuk memenuhi penyetaraan pengetahuan dan teknologi yang relevan dengan bidang kuliner
</t>
  </si>
  <si>
    <t xml:space="preserve">1.	SUB CPMK 1 RPS dan Kontrak Perkuliahan dan pengenalan bahasa mandarin
2.	SUB CPMK 2 tanggal dan waktu dalam bahasa mandarin
3.	SUB CPMK 3 Aktivitas sehari-hari
4.	SUB CPMK 4 pengenalan diri sendiri
5.	SUB CPMK 5 memperkenalkan teman
6.	SUB CPMK 6 menanyakan nomor telepon genggam dan alamat
7.	SUB CPMK 7 sayur dan buah
8.	SUB CPMK 8 latihan pra-UTS , kisi-kisi UTS
9.	SUB CPMK 9 Ujian Tengah Semester
10.	SUB CPMK 10 bumbu penyedap
11.	SUB CPMK 11 teknik memasak
12.	SUB CPMK 12 bahan makan mentah
13.	SUB CPMK 13 bilangan dan mata uang
14.	SUB CPMK 14 speaking test presentasi
15.	SUB CPMK 15 latihan pra-UAS , kisi-kisi UAS
16.	SUB CPMK 16 Ujian Akhir Semester
</t>
  </si>
  <si>
    <t>Mata kuliah Bahasa Mandarin dalam program studi Manajemen Kuliner bertujuan untuk memberikan kemampuan komunikasi yang efektif dalam bahasa Mandarin, yang sangat relevan dalam industri kuliner global, khususnya di pasar Asia. Dalam mata kuliah ini, mahasiswa akan mempelajari kosakata, frasa, dan ungkapan yang sering digunakan dalam konteks bisnis kuliner, seperti interaksi dengan pelanggan, pemasok, serta negosiasi dengan mitra bisnis dari negara-negara berbahasa Mandarin. Penguasaan Bahasa Mandarin memungkinkan mahasiswa untuk menjalin hubungan yang lebih baik dengan klien dan mitra internasional, memperluas jaringan bisnis, dan mengelola operasional kuliner di pasar yang semakin terhubung secara global. Sinergi antara keterampilan bahasa dan manajemen kuliner ini memberikan keunggulan kompetitif bagi mahasiswa dalam menghadapi tantangan industri kuliner yang semakin internasional.</t>
  </si>
  <si>
    <t>I.55HDROO.211.2 (Membaca Instruksi dan Diagram Dalam Konteks Yang Berkaitan)
I.55HDROO.149.2 (Melakukan Kerjasama Dengan Kolega dan Pelanggan)
I.55HDROO.150.2 (Melakukan Kerja Dalam Lingkungan Sosial yang Beragam)
I.55HDROO.154.2 (Mempromosikan Produk dan Jasa kepada Pelanggan)
I.55HDROO.208.2  (Menggunakan Bahasa Lisan Untuk Negosiasi Pertukaran Informasi yang Kompleks Dalam Konteks Hotel)</t>
  </si>
  <si>
    <t xml:space="preserve">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4. Kemampuan Menerapkan Prinsip Keberlanjutan dalam Industri Kuliner 
Lulusan mampu mempraktikkan inovasi dan keberlanjutan dalam pengelolaan makanan, layanan kuliner, dan bisnis restoran dengan memperhatikan kepedulian terhadap lingkungan dan tanggung jawab sosial.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</si>
  <si>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CPMK 1 Menyiapkan dan membuat bumbu kari 
CPMK 2 Menyiapkan dan membuat appetizer dan kudapan masakan Indonesia  
CPMK 3 Menyiapkan dan membuat kaldu dan sup (soto)  
CPMK 4 Menyiapkan dan membuat hidangan kari daging, ayam, seafood dan sayur- sayuran  
CPMK 5 Menyiapkan dan membuat hidangan nasi dan mie masakan Indonesia  
CPMK 6 Menyiapkan dan membuat sate/jenis makanan panggang  
CPMK 7 Menyiapkan dan membuat hidangan pengiring  
CPMK 8 Menyiapkan dan membuat dessert Indonesia  
CPMK 9 Merancang, merencanakan dan menulis menu hidangan Indonesia  
CPMK 10 Merancang dan mengoperasikan dapur restoran Indonesia  </t>
  </si>
  <si>
    <t xml:space="preserve">SUBCPMK 1 RPS dan Kontrak Perkuliahan, Mampu Memahami Pengertian, Filosofi dan Sejarah Kuliner Indonesia  
SUBCPMK 2 Mampu mengidentifikasi jenis menu hidangan Kuliner Indonesia berdasarkan wilayah  
SUBCPMK 3 Mampu memahami Kategorisasi hidangan kuliner indonesia berdasarkan jenis makanan 
SUBCPMK 4 Mampu memahami, menyiapkan dan membuat hidangan nasi dan mie masakan Indonesia berdasarkan wilayah 
SUBCPMK 5 Mampu memahami, menyiapkan dan membuat bumbu kari berdasarkan bahan utama kari daging, ayam, seafood dan sayur- sayuran Indonesia 
SUBCPMK 6 Mampu memahami, Menyiapkan dan membuat sate/jenis makanan panggang di Indonesia 
SUBCPMK 7 Mampu memahami, menyiapkan dan membuat kaldu dan sup (soto) 
SUBCPMK 8 Mampu memahami, menyiapkan dan membuat appetizer, kudapan masakan dan hidangan pengiring Indonesia  
SUBCPMK 9 Ujian Tengah Semester 
SUBCPMK 10 Mampu memahami, menyiapkan dan membuat dessert berdasarkan wilayah di Indonesia 
SUBCPMK 11 Mampu memahami, merancang, merencanakan dan menulis menu hidangan Indonesia 
SUBCPMK 12 &amp; 13 Mampu memahami, merancang dan mengoperasikan teknik memasak berdasarkan karakteristik dapur restoran Indonesia 
SUBCPMK 14 Mampu memahami peran kuliner indonesia di dunia pariwisata secara global 
SUBCPMK 15 Mampu mengembangkan inovasi dan kreatifitas kuliner indonesia mengikuti tren secara global 
SUBCPMK 16 Ujian Akhir Semester </t>
  </si>
  <si>
    <t xml:space="preserve">Mata kuliah ini dirancang untuk memberikan wawasan mendalam tentang kekayaan kuliner Nusantara yang bersinergi dengan program studi Manajemen Kuliner. Mahasiswa akan mempelajari ragam masakan tradisional dari berbagai daerah di Indonesia, meliputi bahan, teknik pengolahan, serta filosofi budaya yang melatarbelakanginya. Fokus pembelajaran mencakup identifikasi potensi kuliner lokal, adaptasi terhadap kebutuhan pasar modern, dan pengembangan inovasi berbasis tradisi. Dengan pendekatan praktis dan teoritis, mata kuliah ini bertujuan untuk melatih mahasiswa memahami dan mempromosikan kuliner Indonesia sebagai aset budaya dan komoditas unggulan di industri kuliner global. </t>
  </si>
  <si>
    <t xml:space="preserve">I.55HDROO.041.2  (Menggunakan Metode Dasar Memasak)
I.55HDROO.037.2  (Mengorganisir dan Menyiapkan Makanan)
I.55HDROO.070.2  (Mengangkut dan Menyimpan Makanan dengan Cara Aman)
I.55HDROO.168.2  (Menerima dan Menyimpan Barang)
I.55HDROO.152.2  (Mengembangkan Pengetahuan tentang Industri Perhotelan)
I.55HDROO.050.2  (Menyiapkan Makanan Dessert yang Disajikan Panas dan Dingin)
I.55HDROO.045.2  (Menyiapkan Sup)
I.55HDROO.044.2  (Menyiapkan Kaldu dan Saus)
I.55HDROO.046.2  (Menyiapkan Sayuran, Telur dan Makanan dari Tepung)
I.55HDROO.049.2  (Mengidentifikasi dan Menyiapkan Daging)
</t>
  </si>
  <si>
    <t xml:space="preserve">1.	CPL 3. Kemampuan Memimpin dan Berkolaborasi dalam Tim
Lulusan mampu menunjukkan kepemimpinan yang efektif, memotivasi, dan mengelola tim dalam konteks manajemen dapur atau restoran, dengan mempraktikkan prinsip kerja sama untuk mencapai tujuan bersama.
2.	CPL 4. Kemampuan Menerapkan Prinsip Keberlanjutan dalam Industri Lulusan Lulusan mampu mempraktikkan inovasi dan keberlanjutan dalam pengelolaan makanan, layanan kuliner, dan bisnis restoran dengan memperhatikan kepedulian terhadap lingkungan dan tanggung jawab sosial.
3.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</si>
  <si>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Peserta didik mampu memahami pengaruh budaya terhadap tradisi kuliner dan perilaku konsumen di berbagai wilayah. 
2.	CPMK 2: Peserta didik mampu bekerja sama dalam lingkungan multikultural dengan menghormati nilai-nilai budaya lokal dan global.
</t>
  </si>
  <si>
    <t xml:space="preserve">1.	SUB CPMK 1 – Menjelaskan konsep dasar RPS dan kontrak perkuliahan, serta mengidentifikasi keterkaitan mata kuliah dengan industri kuliner dan budaya.
2.	SUB CPMK 2 – Menganalisis pengertian budaya serta menjelaskan konsep pemahaman kebudayaan dalam konteks global dan lokal.
3.	SUB CPMK 3 – Mengevaluasi perbedaan antara kebudayaan dan peradaban manusia serta mengidentifikasi (C1) tantangan dan hambatan dalam komunikasi lintas budaya melalui studi kasus.
4.	SUB CPMK 4 – Menganalisis hubungan antara kebudayaan dan komunikasi lintas budaya serta mengevaluasi  peran budaya sebagai modal dalam pengembangan pariwisata multikultural.
5.	SUB CPMK 5 – Menjelaskan etos kerja dalam lintas budaya berdasarkan prinsip kerja sama (gotong royong) dan kepemimpinan dalam nilai-nilai budaya Indonesia.
6.	SUB CPMK 6 – Menganalisis etos kerja dalam berbagai konteks budaya lokal, regional, dan internasional serta membandingkan nilai-nilai kerja antar budaya.
7.	SUB CPMK 7 – Menganalisis kuliner Indonesia sebagai identitas budaya serta mengidentifikasi peran makanan dalam membangun citra bangsa di tingkat internasional.
8.	SUB CPMK 8 Ujian Tengah Semester
9.	SUB CPMK 9 – Menjelaskan peran kuliner multikultural sebagai identitas dan simbol komunikasi budaya serta mengevaluasi  pengaruhnya dalam diplomasi kuliner global.
10.	SUB CPMK  10 – Menganalisis hubungan antara bahasa dan kebudayaan serta mengembangkan sikap profesional dalam komunitas internasional dan dunia kerja melalui studi kasus dan tugas kelompok.
11.	SUB CPMK 11 – Menganalisis nilai-nilai lintas budaya dalam dunia kerja serta mengevaluasi  pengaruh cultural conditioning terhadap sikap dan perilaku profesional.
12.	SUB CPMK 12 – Mengevaluasi  aspek kepemimpinan lintas budaya (Cross-Culture Leadership) dalam konteks budaya Amerika dan Eropa serta menganalisis  pengaruhnya terhadap industri kuliner global.
13.	SUB CPMK 13 – Membandingkan kultur budaya Asia (China, Jepang, India) dengan budaya lain dalam konteks profesional serta menjelaskan  dampaknya terhadap komunikasi bisnis dan industri kuliner.
14.	SUB CPMK 14 – Menganalisis  peran pemahaman lintas budaya dalam industri perhotelan dan pariwisata serta mengevaluasi  strategi keberagaman dalam pelayanan.
15.	SUB CPMK 15 – Mengidentifikasi potensi dan tantangan dalam lintas budaya serta menyusun strategi pemecahan masalah dalam interaksi lintas budaya.
16.	SUB CPMK 16 Ujian Akhir Semester
</t>
  </si>
  <si>
    <t xml:space="preserve">Mata kuliah ini membahas konsep budaya dalam konteks global dan lokal serta keterkaitannya dengan industri kuliner dan pariwisata (SUB CPMK 1 &amp; 2). Mahasiswa akan menganalisis hubungan antara kebudayaan dan komunikasi lintas budaya serta mengevaluasi peran budaya dalam pengembangan pariwisata multikultural (SUB CPMK 3 &amp; 4). Selain itu, mereka akan memahami etos kerja dalam lintas budaya berdasarkan nilai-nilai budaya Indonesia serta membandingkan etos kerja dalam berbagai konteks budaya (SUB CPMK 5 &amp; 6).  Dalam konteks industri kuliner, mahasiswa akan mengkaji kuliner Indonesia sebagai identitas budaya dan perannya dalam diplomasi kuliner global (SUB CPMK 8 &amp; 9). Selain itu, mereka akan mengeksplorasi hubungan antara bahasa dan budaya serta mengembangkan sikap profesional dalam komunitas internasional dan dunia kerja (SUB CPMK 10 &amp; 11). Mata kuliah ini juga mencakup kajian tentang kepemimpinan lintas budaya di Amerika dan Eropa serta pengaruhnya terhadap industri kuliner global (SUB CPMK 12), serta perbandingan kultur Asia (China, Jepang, India) dengan budaya lain dalam komunikasi bisnis dan industri kuliner (SUB CPMK 13).
Di bidang pariwisata dan perhotelan, mahasiswa akan menganalisis peran pemahaman lintas budaya dalam industri ini serta mengevaluasi strategi keberagaman dalam pelayanan (SUB CPMK 14). Mata kuliah ini juga membekali mahasiswa dalam mengidentifikasi potensi dan tantangan dalam interaksi lintas budaya serta menyusun strategi pemecahan masalah yang relevan (SUB CPMK 15). Evaluasi mahasiswa akan dilakukan melalui Ujian Tengah Semester (SUB CPMK 7) dan Ujian Akhir Semester (SUB CPMK 16). 
</t>
  </si>
  <si>
    <t>I.55HDROO.150.2  (Melakukan Kerja Dalam Lingkungan Sosial yang Beragam)
I.55HDROO.149.2  (Melakukan Kerja Sama dengan Kolega dan Pelanggan)
I.55HDROO.217.2  (Berkomunikasi Secara Lisan Dalam Bahasa Inggris Pada Tingkat Operasional Dasar)
I.55HDROO.153.2  (Memperbaharui Pengetahuan Lokal)
I.55HDROO.193.2  (Mengelola Keanekaragaman di Tempat Kerja)</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</si>
  <si>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Lulusan Lulusan mampu mempraktikkan inovasi dan keberlanjutan dalam pengelolaan makanan, layanan kuliner, dan bisnis restoran dengan memperhatikan kepedulian terhadap lingkungan dan tanggung jawab sosial.
5.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</si>
  <si>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Peserta didik mampu menerapkan teknik memasak tingkat lanjut untuk menghasilkan produk kuliner berkualitas tinggi sesuai standar profesional. 
2.	CPMK 2: Peserta didik mampu mengelola operasional dapur secara efisien, termasuk pengelolaan sumber daya dan alur kerja, dengan mempertimbangkan prinsip keberlanjutan.
</t>
  </si>
  <si>
    <t xml:space="preserve">1.	SUB CPMK 1 RPS dan Kontrak Perkuliahan, Mengidentifikasi Perencanaan Kerja di Dapur dalam penanganan porsi besar
2.	SUB CPMK 2 Mengimplementasikan mempersiapkan, membuat dan menyajikan sesuai prosedur pekerjaan di dapur dengan jumlah porsi besar (Appetizer 
3.	SUB CPMK 3 Mengevaluasi prosedur pekerjaan di dapur dan Merencanakan Operasional dapur dengan tema Masakan Indonesia ( Appetizer ...) Note : Eksplorasi Bahan Baku 
4.	SUB CPMK 4 Mengimplementasikan mempersiapkan, membuat dan menyajikan sesuai prosedur pekerjaan di dapur dengan jumlah porsi besar
5.	SUB CPMK 5 Mengevaluasi prosedur pekerjaan di dapur dan Merencanakan Operasional dapur dengan tema Masakan Indonesia ( Appetizer ...) Note : Studi Kasus – Penanganan teknik memasak dengan berbagai cara
6.	SUB CPMK 6 Mengimplementasikan mempersiapkan, membuat dan menyajikan sesuai prosedur pekerjaan di dapur dengan jumlah porsi besar
7.	SUB CPMK 7 Mengevaluasi prosedur pekerjaan di dapur dan Merencanakan Operasional dapur dengan tema Masakan Indonesia ( Appetizer ...) Note : Problem Solve – Mapping Strategic
8.	SUB CPMK 8 Mengimplementasikan mempersiapkan, membuat dan menyajikan sesuai prosedur pekerjaan di dapur dengan jumlah porsi besar
9.	SUB CPMK 9 Ujian Tengah Semester
10.	SUB CPMK 10 Mengevaluasi prosedur pekerjaan di dapur dan Merencanakan Operasional dapur dengan tema Masakan Indonesia ( Appetizer ...) Note : Desain dan Script tentang satu Masakan (....) untuk dijadikan video memasak
11.	SUB CPMK 11 Mengimplementasikan mempersiapkan, membuat dan menyajikan sesuai prosedur pekerjaan di dapur dengan jumlah porsi besar
12.	SUB CPMK 12 Mengevaluasi prosedur pekerjaan di dapur dan Merencanakan Operasional dapur dengan tema Masakan Indonesia ( Appetizer ...) Note : Menciptakan Menu dengan tema masakan Indonesia
13.	SUB CPMK 13 Mengimplementasikan mempersiapkan, membuat dan menyajikan sesuai prosedur pekerjaan di dapur dengan jumlah porsi besar
14.	SUB CPMK 14 Mengevaluasi prosedur pekerjaan di dapur dan Merencanakan Operasional dapur dengan tema Masakan Indonesia ( Appetizer ...) Note : Taking Video Memasak 
15.	SUB CPMK 15 Mengimplementasikan mempersiapkan, membuat dan menyajikan sesuai prosedur pekerjaan di dapur dengan jumlah porsi besar
16.	SUB CPMK 16 Ujian Akhir Semester
</t>
  </si>
  <si>
    <t>Mata kuliah Operasional Boga II adalah mata kuliah yang berfokus pada penerapan teknik-teknik manajerial dan operasional dalam produksi makanan dalam jumlah besar, yang sangat relevan bagi mahasiswa program studi Manajemen Kuliner. Dalam mata kuliah ini, mahasiswa akan mempelajari tentang proses produksi makanan skala besar, termasuk pengelolaan sumber daya, pengendalian kualitas, efisiensi biaya, serta penerapan prosedur keamanan pangan. Keterampilan yang diajarkan akan mendukung mahasiswa untuk mampu merencanakan dan mengelola operasional dapur besar, seperti di hotel, restoran, dan catering, dengan tujuan untuk mencapai standar kualitas tinggi, konsistensi rasa, dan kepuasan pelanggan. Sinergi antara teknik operasional boga dengan keterampilan manajerial dalam program studi Manajemen Kuliner sangat penting untuk menciptakan sistem produksi makanan yang efektif dan efisien.</t>
  </si>
  <si>
    <t>I.55HDROO.037.2  (Mengorganisir dan Menyiapkan Makanan)
I.55HDROO.041.2  (Menggunakan Metode Dasar Memasak)
I.55HDROO.040.2  (Membersihkan Lokasi/Area dan Peralatan Dapur)
I.55HDROO.070.2  (Mengangkut dan Menyimpan Makanan Dengan Cara Aman)
I.55HDROO.039.2  (Menerima dan Menyimpan Persediaan)
I.55HDROO.185.2  (Menerapkan Proses Kesehatan, Keselamatan dan Keamanan Kerja)
I.55HDROO.046.2  (Menyiapkan Sayuran, Telur dan Makanan yang Terbuat dari Tepung)
I.55HDROO.049.2  (Mengidentifikasi dan Menyiapkan Daging)
I.55HDROO.048.2  (Menyiapkan dan Memasak Seafood)
I.55HDROO.107.2  (Menyiapkan dan Membuat Penyajian Appetizer Dingin)
I.55HDROO.045.2  (Menyiapkan Sup)
I.55HDROO.044.2  (Menyiapkan Kaldu dan Saus)
I.55HDROO.201.2  (Mengelola dan Mengadakan Persediaan)
I.55HDROO.192.2  (Mengelola Sumber Daya Manusia)
I.55HDROO.187.2  (Membangun Tempat Kerja yang Aman)</t>
  </si>
  <si>
    <t>CPL 1. Kemampuan Mengelola Operasional Restoran dan Layanan Makanan yaitu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yaitu Lulusan mampu menciptakan konsep menu yang inovatif, beragam, dan sesuai dengan kebutuhan pasar, dengan memanfaatkan keanekaragaman budaya dan kearifan lokal sebagai dasar kreativitas kuliner. 
CPL 3. Kemampuan Memimpin dan Berkolaborasi dalam Tim yaitu Lulusan mampu menunjukkan kepemimpinan yang efektif, memotivasi, dan mengelola tim dalam konteks manajemen dapur atau restoran, dengan mempraktikkan prinsip kerja sama untuk mencapai tujuan bersama.</t>
  </si>
  <si>
    <t>CPMK 1 Mahasiswa mampu menguasai teknik lanjutan dalam pengolahan produk patiseri menengah.
CPMK 2 Mahasiswa mampu merancang dan memproduksi aneka produk patiseri sesuai standar kualitas dan estetika.
CPMK 3 Mahasiswa mampu mengaplikasikan prinsip efisiensi produksi dan inovasi produk pada pembuatan patiseri tingkat menengah.</t>
  </si>
  <si>
    <t>SUB CPMK 1 RPS dan kontrak perkuliahan, menjelaskan teknik dasar dan teknik lanjutan produk patiseri berupa western platted dessert  dan welcome bread yaitu layer cake of gianduja serta whole wheat lean bread
SUB CPMK 2 Mengaplikasikan teknik dasar, pengolahan dan penyajian lanjutan produk patiseri berupa western platted dessert  dan welcome bread yaitu layer cake of gianduja serta whole wheat lean bread
SUB CPMK 3 menjelaskan teknik dasar dan teknik lanjutan produk patiseri berupa asian platted dessert  dan welcome bread yaitu hongkong style egg tart serta garlic butter naan bread
SUB CPMK 4 Mengaplikasikan teknik dasar, pengolahan dan penyajian lanjutan produk patiseri berupa asian platted dessert  dan welcome bread yaitu hongkong style egg tart serta garlic butter naan bread
SUB CPMK 5 menjelaskan teknik dasar dan teknik lanjutan produk patiseri berupa produk indonesian platted dessert dan welcome bread yaitu putu ayu serta bluder cokro
SUB CPMK 6 Mengaplikasikan teknik dasar, pengolahan dan penyajian lanjutan produk patiseri berupa indonesian platted dessert dan welcome bread yaitu putu ayu serta bluder cokro
SUB CPMK 7 menjelaskan teknik dasar dan teknik lanjutan produk patiseri berupa produk western platted dessert dan welcome bread yaitu strawberry swiss roll serta pretzel
SUB CPMK 8 Mengaplikasikan teknik dasar, pengolahan dan penyajian lanjutan produk patiseri berupa western platted dessert dan welcome bread yaitu strawberry swiss roll serta pretzel
SUBCPMK 9 Ujian Tengah Semester 
SUB CPMK 10 menjelaskan teknik dasar dan teknik lanjutan produk patiseri berupa produk asian platted dessert dan welcome bread yaitu che thai serta japanese milk bread 
SUB CPMK 11 Mengaplikasikan teknik dasar, pengolahan dan penyajian lanjutan produk patiseri berupa asian platted dessert dan welcome bread yaitu che thai serta japanese milk bread
SUB CPMK 12 menjelaskan teknik dasar dan teknik lanjutan produk patiseri berupa produk indonesian platted dessert dan welcome bread yaitu talam banjar serta roti unyil
SUB CPMK 13 Mengaplikasikan teknik dasar, pengolahan dan penyajian lanjutan produk patiseri berupa indonesian platted dessert dan welcome bread yaitu talam banjar serta roti unyil
SUB CPMK 14 menjelaskan teknik dasar dan teknik lanjutan produk patiseri berupa produk western platted dessert dan welcome bread yaitu strawberry short cake serta whole wheat lean bread
SUB CPMK 15  Mengaplikasikan teknik dasar, pengolahan dan penyajian lanjutan produk patiseri berupa produk western platted dessert dan welcome bread yaitu strawberry short cake serta whole wheat lean bread
SUB CPMK 16 Ujian Akhir Semester</t>
  </si>
  <si>
    <t>Mata kuliah ini merupakan kelanjutan dari Operasional Patiseri Dasar dan Tingkat Menengah I, yang dirancang untuk mengembangkan keterampilan mahasiswa dalam memproduksi produk patiseri tingkat lanjut dengan pendekatan profesional. Materi mencakup teknik lanjutan dalam pembuatan kue klasik. Mahasiswa akan mempelajari teknik pengolahan dan penyajian produk dengan estetika tinggi, efisiensi produksi, serta manajemen mutu dan waktu dalam operasi dapur patiseri. Ditekankan pula pada inovasi resep, adaptasi bahan lokal, serta prinsip keberlanjutan dalam produksi pastry modern. Praktikum intensif dilakukan untuk membangun keterampilan teknis dan kreativitas sesuai standar industri kuliner profesional.</t>
  </si>
  <si>
    <t xml:space="preserve">I.55HDROO.041.2  (Menggunakan Metode Dasar Memasak)
I.55HDROO.037.2  (Mengorganisir dan Menyiapkan Makanan)
I.55HDROO.086.2  (Menyiapkan dan Menyajikan Gateaux, Torte dan Kue)
I.55HDROO.082.2  (Menyiapkan dan Membuat Pastry)
I.55HDROO.084.2  (Menyiapkan dan Membuat Makanan yang Mengandung Ragi)
I.55HDROO.085.2  (Menyiapkan Produk Roti Untuk Patisserie)
I.55HDROO.050.2  (Menyiapkan Makanan Dessert Yang Disajikan Panas dan Dingin)
I.55HDROO.088.2  (Menyiapkan dan Menampilkan Petit Four)
I.55HDROO.066.2  (Membina dan Menjaga Kendali Mutu)
I.55HDROO.184.2  (Memantau Kegiatan Kerja)
</t>
  </si>
  <si>
    <t xml:space="preserve">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</si>
  <si>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Mahasiswa mampu memahami struktur dan komponen penyusunan menu, termasuk analisis harga dan preferensi pelanggan dari berbagai daerah di Asia
2.	CPMK 2 Mahasiswa mampu mengembangkan menu yang kreatif dan inovatif dengan mempertibangkan keberlanjutan dan kaeanekaragaman budaya
</t>
  </si>
  <si>
    <t>1.	SUBCPMK 1: RPS, Kontrak Perkuliahan dan Pengenalan Industri Kuliner, Peran Menu dalam Bisnis Strategis, Tren dalam pengembangan menu
2.	SUBCPMK 2 : Mengidentifikasi Konsep dan Struktur Menu
3.	SUBCPMK 3 : Mengidentifikasi Perancangan Menu
4.	SUBCPMK 4 : Mengidentifikasi dan Merancang Menu untuk beragam segmen pasar (Asia Tenggara dan Asia)
5.	SUBCPMK 5 : Mencipta dan Menulis Desain Visual dan Teknologi pada Menu
6.	SUBCPMK 6 : Mengidentifikasi Tren Menu Modern dan Tradisional
7.	SUBCPMK 7 : Mengidentifikasi pengaruh budaya dan musim pada menu
8.	SUBCPMK 8 : Menganalisis dan Mengontrol produksi berdasarkan manajemen menu dalam operasional
9.	SUBCPMK 9 : Ujian Tengah Semester
10.	SUBCPMK 10 : Menerapkan Menu berdasarkan anggaran biaya 
11.	SUBCPMK 11 : Mengidentifikasi menu berdasarkan kearifan lokal
12.	SUBCPMK 12 : Mengidentifikasi dan merancang karakteristik menu berdasarkan konsep restoran berbeda
13.	SUBCPMK 13 : Menganalisis Keberhasilan Menu berdasarkan tingkat popularitas dan profitabilitas dalam mengontrol produksi
14.	SUBCPMK 14 : Mencipta Pengembangan menu baru
15.	SUBCPMK 15 : Menganalisis Menu dari Bisnis Kuliner 
16.	SUBCPMK 16 : Ujian Akhir Semester</t>
  </si>
  <si>
    <t>Mata kuliah Pengetahuan Menu memberikan pemahaman mendalam tentang perencanaan, desain, dan pengelolaan menu yang efektif, yang merupakan keterampilan kunci bagi mahasiswa program studi Manajemen Kuliner. Dalam mata kuliah ini, mahasiswa akan mempelajari berbagai jenis menu, termasuk menu à la carte, set menu, dan buffet, serta prinsip-prinsip dalam menciptakan menu yang menarik, seimbang, dan sesuai dengan kebutuhan pasar. Mahasiswa juga diajarkan tentang faktor-faktor yang mempengaruhi penyusunan menu, seperti biaya bahan baku, tren kuliner, kebutuhan gizi, dan preferensi pelanggan. Sinergi antara pengetahuan menu dengan manajemen kuliner memungkinkan mahasiswa untuk merancang menu yang tidak hanya memikat selera, tetapi juga mengoptimalkan operasional dapur dan profitabilitas bisnis kuliner, sekaligus meningkatkan kepuasan pelanggan.</t>
  </si>
  <si>
    <t>I.55HDROO.055.2  (Merencanakan dan Mengontrol Jasa Boga Berdasarkan Menu)
I.55HDROO.052.2  (Merencanakan dan Menyiapkan Makanan untuk Buffet)
I.55HDROO.037.2  (Mengorganisir dan Menyiapkan Makanan)
I.55HDROO.041.2  (Menggunakan Metode Dasar Memasak)
I.55HDROO.075.2  (Mengembangkan Menu untuk Memenuhi Kebutuhan Budaya dan Diet Khusus)
I.55HDROO.080.2  (Merancang Menu untuk Memenuhi Kebutuhan Pasar)
I.55HDROO.063.2  (Memilih, Menyiapkan, dan Menghidangkan Hidangan Khusus)
I.55HDROO.073.2  (Menerapkan Prinsip-Prinsip Kontrol Jasa Boga)
I.55HDROO.154.2  (Mempromosikan Produk dan Jasa Kepada Pelanggan)</t>
  </si>
  <si>
    <t xml:space="preserve">CPL 1. Kemampuan Menguasai Konsep  
Lulusan mampu menguasai konsep teoritis dan pengembangan keilmuan gizi dasar secara kritis, sistematis, dan inovatif  
CPL 2. Kemampuan Mengembangkan Menu dan Inovasi Produk Kuliner 
Lulusan mampu menciptakan konsep menu yang inovatif, beragam, dan sesuai dengan kebutuhan pasar, dengan memanfaatkan keanekaragaman budaya dan 
mengimplementasikan ilmu gizi dasar dalam bidang kuliner  
CPL 4. Kemampuan Menerapkan Ilmu Terapan Gizi Dasar 1  
Lulusan mampu memahami prinsip ilmu gizi dasar yang relevan dengan kebutuhan ilmu gizi khususnya pada insudtri (hotel), serta dapat mengimplementasikan dan mempraktikan gizi dasar pada saat melakukan praktikum.  
</t>
  </si>
  <si>
    <t xml:space="preserve">CPMK 1: Peserta didik mampu memahami memahami ilmu terapan yang 
menggunakan berbagai disiplin ilmu seperti biokimia, biologi, ilmu hayat (fisiologi), Pathologi (ilmu yang mempelajari berbagai penyakit), dan beberapa ilmu berkaitan dengan kesehatan dan ilmu gizi  
CPMK 2: Peserta didik mampu memahami ilmu terapan gozo dasar 1 dan menganalisis kebutuhan gizi dalam penyusunan menu sesuai dengan kebutuhan konsumen (berkaitan dengan ilmu gizi 2)  
</t>
  </si>
  <si>
    <t>1. SUB CPMK 1 RPS dan Kontrak Perkuliahan
2. SUB CPMK 2 Konsep Dasar Ilmu Gizi
3. SUB CPMK 3 Pengelompokan Zat Gizi
4. SUB CPMK 4 Pola menu Seimbang
5. SUB CPMK 5 Gizi Seimbang
6. SUB CPMK 6 Penilaian Status Gizi
7. SUB CPMK 7 Ujian Tengah Semester
8. SUB CPMK 8 Penyakit Kekurangan Gizi (Kelainan Nutrisi) (presentasi)
9. SUB CPMK 9 Gizi seimbang Ibu Hamil
10. SUB CPMK 10 Gizi seimbang Bayi Balita
11. SUB CPMK 11 Gizi Ibu menyusui dan Ibu Nifas
12. SUB CPMK 12 Gizi Seimbang Remaja dan Dewasa
13. SUB CPMK 13 Gizi Seimbang lansia
14. SUB CPMK 14 Macronutrient (KH,P,L)
15. SUB CPMK 15 Micronutrient (V,M,A)
16. SUB CPMK 16 Ujian Akhir Semester</t>
  </si>
  <si>
    <t>Mata kuliah Ilmu Gizi 1 memberikan dasar pengetahuan tentang prinsip-prinsip gizi yang sangat penting bagi mahasiswa program studi Manajemen Kuliner dalam mengelola dan merancang menu makanan yang sehat dan bergizi. Dalam mata kuliah ini, mahasiswa akan mempelajari komponen gizi dalam makanan, kebutuhan gizi berdasarkan usia, jenis kelamin, dan kondisi kesehatan, serta pengaruh gizi terhadap kesehatan tubuh. Pengetahuan ini sangat relevan dalam industri kuliner, di mana manajer kuliner perlu memastikan bahwa menu yang disajikan tidak hanya enak dan menarik, tetapi juga memenuhi standar gizi yang tepat untuk mendukung gaya hidup sehat pelanggan. Sinergi antara ilmu gizi dengan manajemen kuliner memungkinkan mahasiswa untuk merancang menu yang seimbang, meningkatkan kepuasan pelanggan, dan menciptakan inovasi dalam produk kuliner yang mendukung kesehatan masyarakat.</t>
  </si>
  <si>
    <t>I.55HDROO.053.2  (Melaksanakan Prosedur Keselamatan Makanan)
I.55HDROO.041.2  (Menggunakan Metode Dasar Memasak)
I.55HDROO.070.2  (Mengangkut dan Menyimpan Makanan Dengan Cara Aman)
I.55HDROO.168.2  (Menerima dan Menyimpan Barang)
I.55HDROO.052.2  (Merencanakan dan Menyiapkan Makanan untuk Buffet)
I.55HDROO.075.2  (Mengembangkan Menu untuk Memenuhi Kebutuhan Budaya dan Diet Khusus)
I.55HDROO.068.2 (Menyiapkan makanan berdasarkan diet khusus dan kebutuhan budaya) 
I.55HDROO.054.2 (Menyiapkan dan menyajikan makanan pola diet )</t>
  </si>
  <si>
    <t xml:space="preserve">1.	CPMK 1 menjelaskan  konsep, tujuan dan fungsi pendidikan kewarganegaraan dalam pengembangan kemampuan utuh sarjana atau profesional 
2.	CPMK 2 Menganalisis esensi dan urgensi identitas nasional sebagai salah satu determinan dalam pembangunan bangsa dan karakter yang bersumber dari nilai-nilai pancasila
3.	CPMK 3 mengevaluasi urgensi integrasi nasional sebagai salah satu parameter persatuan dan kesatuan bangsa dalam wadah NKRI
4.	CPMK 4 menganalisis nilai dan norma yang terkandung dalam konstitusi di Indonesia dan konstitusionalitas ketentuan di bawah UUD NRI dalam konteks kehidupan bernegara kebangsaan Indonesia
5.	CPMK 5 menganalisis perilaku konstitusional sesuai ketentua UUD NRI dalam konteks kehidupan bernegara kebangsaan Indonesia
6.	CPMK 6 menganalisis kewarganegaraan Indonesia sesuai ketentuan UUD NRI dalam konteks kehidupan bernegara kebangsaan Indonesia
7.	CPMK 7 menerapkan harmoni kewajiban dan hak warga negara dalam tatanan kehidupan demokrasi Indonesia yang bersumbu pada kedaulatan rakyat dan musyawarah untuk mufakat 
8.	CPMK 8 Ujian Tengah Semester
9.	CPMK 9 menganalisis hakikat, instrumentasi dan praksis demokrasi Indonesia yang bersumber dari pancasila dan UUD Negara Reublik Indonesia tahun 1945 sebagai wahana penyelenggaraan negara yang sejahtera dan berkeadilan
10.	CPMK 10 membangun budaya demokrasi Indonesia yang bersumber dari pancasila dan UUD Negara Reublik Indonesia tahun 1945 sebagai wahana penyelenggaraan negara yang sejahtera dan berkeadilan
11.	CPMK 11 menganalisis dinamika historis konstitusional, sosial politik, kultural, serta konteks kontemporer penegakan hukum dalam membangun negara hukum yang berkeadilan
12.	CPMK 12  mengevaluasi dinamika historis dan urgensi wawasan nusantara debagai konsepsi dan pandangan kolektif kebangsaan Indonesia
13.	CPMK 13 mengevaluasi dinamika historis dan urgensi peran Indonesia dalam konteks pergaulan dunia yang berlandaskan kepentingan nasional
14.	CPMK 14 menganalisis urgensi dan tantangan ketahanan nasional bagi Indonesia dalam membangun komitmen kolektif yang kuat dari seluruh komponen bangsa untuk mengisi kemerdekaan Indonesia
15.	CPMK 15 menganalisis urgensi, tantangan dan peran warga negara dalam bela negara Indonesia untuk membangun komitmen kolektif yang kuat bagi kemajuan dan kejayaan Indonesia
16.	CPMK 16 Ujian Akhir Semester
</t>
  </si>
  <si>
    <t xml:space="preserve">1.	SUB CPMK 1 Menyampaikan argumen konseptual dan empiris tentang konsep, tujuan dan fungsi pendidikan kewarganegaraan dalam pengembangan kemampuan utuh sarjana
2.	SUB CPMK 2 Mampu menganalisis esensi dan urgensi identitas nasional sebagai salah satu determinan dalam pembangunan bangsa dan karakter yang bersumber dari nilai-nilai Pancasila
3.	SUB CPMK 3 Berdisiplin untuk mewujudkan integrasi nasional dan pengokohan persatuan dan kesatuan bangsa dalam wadah Negara Kesatuan Republik Indonesia
4.	SUB CPMK 4 Berdisiplin untuk mewujudkan integrasi nasional dan pengokohan persatuan dan kesatuan bangsa dalam wadah Negara Kesatuan Republik Indonesia 
5.	SUB CPMK 5 Melaksanakan proyek belajar kewarganegaraan tentang perilaku konstitusional sesuai ketentuan UUD NRI dalam konteks kehidupan bernegara-kebangsaan Indonesia 
6.	SUB CPMK 6 Berdisiplin diri melaksanakan kewajiban dan hak warga negara dalam tatanan kehidupan bernegara yang bersumbu pada kedaulatan rakyat dan musyawarah untuk mufakat 
7.	SUB CPMK 7 Menerapkan praktik harmoni kewajiban dan hak warga negara dalam tatanan kehidupan demokrasi Indonesia yang bersumbu pada kedaulatan rakyat dan musyawarah untuk mufakat 
8.	SUB CPMK 8 Ujian Tengah  Semester
9.	SUB CPMK 9 Menganalisis hakikat, instrumentasi, dan praksis demokrasi Indonesia yang bersumber dari Pancasila dan Undang-Undang Dasar Negara Republik Indonesia Tahun 1945 sebagai wahana penyelenggaran negara yang sejahtera dan berkeadilan
10.	SUB CPMK 10 Memetakan upaya operasional membangun budaya demokrasi Indonesia yang bersumber dari Pancasila dan Undang-Undang Dasar Negara Republik Indonesia Tahun 1945 sebagai wahana penyelenggaraan negara yang sejahtera dan berkeadilan
11.	SUB CPMK 11 Menyajikan mozaik penanganan kasus-kasus historis konstitusional, sosial-politik, kultural, serta konteks kontemporer penegakan hukum untuk membangun negara hukum yang berkeadilan 
12.	SUB CPMK 12 Terbuka dan tanggap terhadap dinamika historis, dan urgensi masa depan Wawasan Nusantara sebagai konsepsi dan pandangan kolektif keberbangsaan dan kebernegaraan Indonesia dalam konteks pergaulan dunia 
13.	SUB CPMK 13 Menyajikan hasil kajian perseorangan mengenai suatu kasus dinamika historis, dan urgensi peran Indonesia dalam konteks pergaulan dunia yang berlandaskan kepentingan nasional. 
14.	SUB CPMK 14 Menyajikan hasil kajian kelompok mengenai suatu kasus urgensi dan tantangan ketahanan nasional bagi Indonesia dalam membangun komitmen kolektif yang kuat dari seluruh komponen bangsa untuk mengisi kemerdekaan Indonesia 
15.	SUB CPMK 15 Menyajikan hasil kajian kelompok mengenai suatu kasus urgensi, tantangan, dan peran warga negara dalam bela negara Indonesia untuk membangun komitmen kolektif yang  kuat bagi kemajuan dan kejayaan Indonesia
16.	SUB CPMK 16 Ujian Akhir Semester
</t>
  </si>
  <si>
    <t>Mata Kuliah kewarganegaraan ini berisikan kajian tentang pendidikan kewarganegaraan secara konseptual, identitias dan integrasi nasinal, nilai dan norma konstitusi, perilaku konstitusional, warga negara dan kewarganegaraan Indonesia, hakikat dan budaya demokrasi, penegakan hukum, wawasan nusantara, ketahanan nasional dan bela negara. Mata kuliah ini dimaksudkan agar mahasiswa menjadi warga negara yang baik, memiliki rasa kebangsaan dan cinta tanah air serta berjiwa pancasila (religius, humanis, nasionalis, demokratis dan berkeadilan).</t>
  </si>
  <si>
    <t>I.55HDROO.149.2  (Melakukan Kerjasama dengan Kolega dan Pelanggan)
I.55HDROO.150.2  (Melakukan Kerja dalam Lingkungan Sosial yang Beragam)
I.55HDROO.218.2  (Melakukan Tugas Perlindungan Anak yang Relevan dengan Industri Pariwisata)
I.55HDROO.153.2  (Memperbaharui Pengetahuan Lokal)
I.55HDROO.193.2  (Mengelola Keanekaragaman di Tempat Kerja)
I.55HDROO.155.2  (Menangani Situasi Konflik)</t>
  </si>
  <si>
    <t>Perencanaan Pengembangan Produk</t>
  </si>
  <si>
    <t xml:space="preserve">CPL 2. Kemampuan Mengembangkan Menu dan Inovasi Produk Kuliner yaitu Lulusan mampu menciptakan konsep menu yang inovatif, beragam, dan sesuai dengan kebutuhan pasar, dengan memanfaatkan keanekaragaman budaya dan kearifan lokal sebagai dasar kreativitas kuliner. 
CPL 4. Kemampuan Menerapkan Prinsip Keberlanjutan dalam Industri Kuliner yaitu Lulusan mampu mempraktikkan inovasi dan keberlanjutan dalam pengelolaan makanan, layanan kuliner, dan bisnis restoran dengan memperhatikan kepedulian terhadap lingkungan dan tanggung jawab sosial.
CPL 6. Kemampuan Mengelola Keuangan dan Pengambilan Keputusan Bisnis Kuliner yaitu Lulusan mampu memahami dan menerapkan prinsip-prinsip dasar manajemen keuangan dalam bisnis kuliner, termasuk penyusunan anggaran, analisis biaya, serta pengambilan keputusan strategis berbasis data. </t>
  </si>
  <si>
    <t>CPMK 1 Mahasiswa mampu memahami prinsip dasar karya ilmiah dan mengaplikasikannya dalam konteks pengembangan produk kuliner.
CPMK 2 Mahasiswa mampu merancang proposal karya ilmiah dengan struktur penulisan akademik yang sistematis.
CPMK 3 Mahasiswa mampu mengembangkan ide produk kuliner inovatif berbasis riset dan kebutuhan pasar.</t>
  </si>
  <si>
    <t>SUB CPMK 1 Memahami RPS dan kontrak perkuliahan serta definisi karya ilmiah (C1)
SUB CPMK 2 Memahami konsep dasar, karakteristik, dan jenis-jenis karya ilmiah di bidang kuliner (C1)
SUB CPMK 3 Mengidentifikasi perangkat dan instrumen pendukung dalam karya ilmiah (C1)
SUB CPMK 4 Menjelaskan struktur umum karya ilmiah: abstrak, pendahuluan, kajian pustaka, metode, hasil, pembahasan, kesimpulan, dan daftar pustaka (C2)
SUB CPMK 5 Mengidentifikasi cara pengutipan dan penghindaran plagiarisme berdasarkan kaidah akademik (C2)
SUB CPMK 6 Merancang dan menentukan judul penelitian yang relevan dengan bidang kuliner (C3)
SUB CPMK 7 Menyusun struktur penulisan abstrak berdasarkan kaidah ilmiah (C3)
SUB CPMK 8 Merancang latar belakang, rumusan masalah, tujuan, dan manfaat penelitian (C3)
SUB CPMK 9 Ujian Tengah Semester
SUB CPMK 10 Melakukan observasi awal dan pengumpulan data lapangan untuk mendukung ide pengembangan produk (C3)
SUB CPMK 11 Menyusun latar belakang, rumusan masalah, tujuan, dan manfaat penelitian berdasarkan hasil observasi (C3)
SUB CPMK 12 Merancang dan menyusun kajian teori, penelitian terdahulu, dan kerangka pemikiran (C4)
SUB CPMK 13 Merancang dan menyusun metodologi penelitian, desain penelitian, populasi dan sampel, teknik pengumpulan data, dan instrumen penelitian (C4)
SUB CPMK 14 Merancang dan menyusun pembahasan terkait hasil riset dan pengembangan produk kuliner (C5)
SUB CPMK 15 Menyusun kesimpulan dan saran yang mendukung inovasi produk berdasarkan hasil penelitian (C5)
SUB CPMK 16 Ujian Akhir Semester</t>
  </si>
  <si>
    <t xml:space="preserve">Mata kuliah ini membekali mahasiswa Program Studi Manajemen Kuliner dengan kemampuan merancang, mengembangkan, dan menguji produk kuliner baru melalui pendekatan eksperimen. Mahasiswa akan mempelajari tahapan inovasi produk berbasis riset, dimulai dari identifikasi kebutuhan pasar, eksplorasi ide, formulasi resep, pengolahan produk uji, hingga evaluasi sensorik dan analisis umpan balik konsumen. Pendekatan eksperimen digunakan untuk menguji variabel-variabel seperti bahan baku, teknik pengolahan, dan penyajian dalam rangka menghasilkan produk yang optimal dan berdaya saing.
</t>
  </si>
  <si>
    <t xml:space="preserve"> I.55HDROO.080.2  (Merancang Menu Untuk Memenuhi Kebutuhan Pasar)
 I.55HDROO.075.2  (Mengembangkan Menu Untuk Memenuhi Kebutuhan Budaya dan Diet Khusus)
I.55HDROO.055.2  (Merencanakan dan Mengontrol Jasa Boga Berdasarkan Menu)
I.55HDROO.052.2  (Merencanakan dan Menyiapkan Makanan Untuk Buffet)
I.55HDROO.066.2  (Membina dan Menjaga Kendali Mutu)
I.55HDROO.063.2  (Memilih, Menyiapkan dan Menghidangkan Hidangan Khusus)
I.55HDROO.154.2  (Mempromosikan Produk dan Jasa Kepada Pelanggan)
</t>
  </si>
  <si>
    <t>RENCANA PEMBELAJARAN SEMESTER III</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</si>
  <si>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Kuliner
Lulusan mampu mempraktikkan inovasi dan keberlanjutan dalam pengelolaan makanan, layanan kuliner, dan bisnis restoran dengan memperhatikan kepedulian terhadap lingkungan dan tanggung jawab sosial.
5.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</si>
  <si>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merencanakan, melaksanakan, dan mengevaluasi operasional restoran atau dapur industri secara efektif dan efisien, termasuk pengelolaan sumber daya manusia, inventaris, dan penerapan kebijakan operasional, dengan memastikan mutu dan keamanan pangan.
2.	CPMK 2 Mampu berkontribusi dalam pengembangan menu dan inovasi produk kuliner yang sesuai dengan kebutuhan pasar, dengan memanfaatkan budaya lokal dan kearifan tradisional sebagai dasar kreativitas dalam lingkungan industri.
3.	CPMK 3 Mampu bekerja secara kolaboratif dalam tim dengan menunjukkan kepemimpinan, sikap profesional, dan penghargaan terhadap keberagaman budaya serta tradisi kuliner dalam industri restoran atau dapur profesional.
</t>
  </si>
  <si>
    <t xml:space="preserve">1.	SUB CPMK 1 Mengidentifikasi dan berpartisipasi dalam struktur organisasi dan alur kerja di departemen kitchen.
2.	SUB CPMK 2 Mengamati dan berpartisipasi dalam proses operasional dapur di berbagai shift kerja.
3.	SUB CPMK 3 Menerapkan dan berpartisipasi dalam standar kebersihan dan keamanan pangan sesuai regulasi yang berlaku.
4.	SUB CPMK 4 Mengelola dan berpartisipasi dalam inventaris bahan baku, termasuk pencatatan, penyimpanan, dan kontrol stok.
5.	SUB CPMK 5 Menganalisis dan berpartisipasi dalam efisiensi kerja di dapur dalam aspek penggunaan bahan baku, waktu, dan tenaga kerja.
6.	SUB CPMK 6 Mengamati, menjelaskan dan berpartisipasi dalam  proses perencanaan dan pengembangan menu dalam dapur industri.
7.	SUB CPMK 7 Mempelajari dan berpartisipasi dalam  teknik dasar dan lanjutan dalam pengolahan makanan sesuai dengan standar industri.
8.	SUB CPMK 8 Berpartisipasi dalam Mengembangkan menu atau variasi produk kuliner dengan mengadaptasi budaya lokal dan tren pasar.
9.	SUB CPMK 9 Berpartisipasi dalam Mendemonstrasikan teknik plating dan penyajian makanan sesuai dengan standar profesional.
10.	SUB CPMK 10 Berpartisipasi dalam tim kerja dapur dengan menunjukkan kedisiplinan dan profesionalisme.
11.	SUB CPMK 11 Berpartisipasi dalam Menerapkan komunikasi yang efektif dalam tim, baik dengan sesama chef maupun staf lintas departemen.
12.	SUB CPMK 12 Berpartisipasi dalam Menghormati keberagaman budaya dalam praktik kuliner dan kerja tim di dapur industri.
13.	SUB CPMK 13 Berpartisipasi dalam Mengelola tekanan kerja dan menyelesaikan tugas dalam situasi kerja yang dinamis
14.	SUB CPMK 14 Berpartisipasi dalam Mengevaluasi pengalaman magang dengan refleksi terhadap keterampilan, tantangan, dan pencapaian yang telah diperoleh.
15.	SUB CPMK 15 Menyusun laporan magang secara sistematis dan komprehensif berdasarkan pengalaman kerja di dapur industri, dengan mencakup analisis operasional, evaluasi kinerja, serta inovasi yang dapat diterapkan.
16.	SUB CPMK 16 Ujian Akhir Semester Mempresentasikan laporan magang secara profesional dengan menggunakan data dan bukti pendukung, serta mengomunikasikan pengalaman, tantangan, dan solusi yang dihadapi selama magang di hadapan dosen dan rekan mahasiswa.
</t>
  </si>
  <si>
    <t>Mata kuliah Praktek Kerja Nyata I  di Industri Perhotelan memberikan pengalaman langsung kepada mahasiswa program studi Manajemen Kuliner untuk menerapkan pengetahuan dan keterampilan yang telah dipelajari dalam konteks dunia kerja yang sesungguhnya. Dalam mata kuliah ini, mahasiswa akan ditempatkan di berbagai bagian operasional hotel, seperti dapur, restoran, atau layanan kamar, untuk memahami bagaimana proses kuliner dijalankan secara profesional. Mahasiswa akan terlibat dalam tugas sehari-hari yang berkaitan dengan penyajian makanan, manajemen staf, pengelolaan inventaris, serta pelayanan pelanggan. Sinergi antara pengalaman praktek di industri perhotelan dan program studi Manajemen Kuliner memungkinkan mahasiswa untuk mengasah keterampilan manajerial dan teknis, mempersiapkan mereka untuk berkarir di industri hospitality dan kuliner yang kompetitif.</t>
  </si>
  <si>
    <t>I.55HDROO.041.2 (Menggunakan Metode Dasar Memasak)
I.55HDROO.040.2 (Membersihkan Lokasi/Area dan Peralatan Dapur)
I.55HDROO.053.2 (Melaksanakan Prosedur Keselamatan Makanan)
I.55HDROO.070.2 (Mengangkut dan Menyimpan Makanan Dengan Cara Aman)
I.55HDROO.168.2 (Menerima dan Menyimpan Barang)
I.55HDROO.037.2 (Mengorganisir dan Menyiapkan Makanan)
I.55HDROO.039.2 (Menerima dan Menyimpan Persediaan)
I.55HDROO.149.2 (Melakukan Kerjasama Dengan Kolega dan Pelanggan)
I.55HDROO.150.2 (Melakukan Kerja Dalam Lingkungan Sosial yang Beragam)
I.55HDROO.185.2 (Menerapkan Proses Kesehatan, Keselamatan dan Keamanan Kerja)
I.55HDROO.211.2 (Membaca Instruksi dan Diagram)
I.55HDROO.217.2 (Berkomunikasi Dalam Bahasa Inggris Dasar)
I.55HDROO.164.2 (Melaksanakan Prosedur Administrasi)
I.55HDROO.163.2 (Menyediakan Pertolongan Pertama)
I.55HDROO.152.2 (Mengembangkan Pengetahuan Tentang Industri Perhotelan)</t>
  </si>
  <si>
    <t>RENCANA PEMBELAJARAN SEMESTER IV</t>
  </si>
  <si>
    <t xml:space="preserve">1.	CPL 3. Kemampuan Memimpin dan Berkolaborasi dalam Tim
Lulusan mampu menunjukkan kepemimpinan yang efektif, memotivasi, dan mengelola tim dalam konteks manajemen dapur atau restoran, dengan mempraktikkan prinsip kerja sama untuk mencapai tujuan bersama.
2.	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
3.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</si>
  <si>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Peserta didik mampu menggunakan terminologi bahasa Inggris untuk menyusun dokumen korespondensi profesional yang relevan dengan operasional jasa boga.
2.	CPMK 2: Peserta didik mampu memahami dan merespons dokumen korespondensi seperti email, surat penawaran, dan laporan terkait bisnis kuliner dalam bahasa Inggris.
</t>
  </si>
  <si>
    <t xml:space="preserve">1.	SUB CPMK 1 RPS dan Kontrak Perkuliahan kemampuan menganalisis korespondensi bisnis, bentuk, serta layoutnya
2.	SUB CPMK 2 Kemampuan menyusun letter of inquiry and reply
3.	SUB CPMK 3 Kemampuan menyusun letter of order dan possible replies to letter of order
4.	SUB CPMK 4 Kemampuan menyusun acknoledgment order
5.	SUB CPMK 5 Kemampuan menyusun invoice
6.	SUB CPMK 6 Kemampuan menyusun letter of payment
7.	SUB CPMK 7 Review Meeting 1-6
8.	SUB CPMK 8 Ujian Tengah Semester
9.	SUB CPMK 9 Kemampuan menyusun extension of credit
10.	SUB CPMK 10 Kemampuan menyusun complaint letter
11.	SUB CPMK 11 Kemampuan menyusun complaint letter
12.	SUB CPMK 12 Kemampuan menyusun letter of apologies
13.	SUB CPMK 13 Kemampuan menyusun application letter
14.	SUB CPMK 14 Kemampuan menyusun Employment change letters
15.	SUB CPMK 15 Review Meeting 8-13
16.	SUB CPMK 16 Ujian Akhir Semester
</t>
  </si>
  <si>
    <t>Mata kuliah Bahasa Inggris Korespondensi Jasa Boga dirancang untuk membekali mahasiswa program studi Manajemen Kuliner dengan kemampuan komunikasi tertulis dalam bahasa Inggris yang efektif dan profesional di bidang jasa boga. Dalam mata kuliah ini, mahasiswa akan mempelajari cara menyusun surat, email, proposal, dan dokumen bisnis lain yang relevan dengan operasional kuliner, seperti negosiasi dengan pemasok, penawaran layanan catering, dan komunikasi dengan mitra internasional. Penguasaan keterampilan ini mendukung mahasiswa untuk menjalin hubungan bisnis yang baik, memperluas jaringan kerja, serta meningkatkan daya saing di industri kuliner global. Sinergi antara kemampuan berbahasa Inggris dan keahlian manajemen kuliner memungkinkan mahasiswa untuk menjadi profesional yang mampu beroperasi di lingkungan kerja multinasional.</t>
  </si>
  <si>
    <t>I.55HDROO.217.2  (Berkomunikasi Secara Lisan dalam Bahasa Inggris pada Tingkat Operasional Dasar)
I.55HDROO.228.2  (Membaca dan Menulis Bahasa Inggris Tingkat Lanjut)
I.55HDROO.235.2  (Menyiapkan Dokumen Bisnis dalam Bahasa Inggris Tingkat Lanjut)
I.55HDROO.254.2  (Menyampaikan Presentasi Lisan Secara Ringkas dalam Bahasa Inggris)</t>
  </si>
  <si>
    <t>Pengolahan Roti dan Kue Tingkat Lanjut</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</si>
  <si>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</si>
  <si>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mampu menerapkan teknik dasar dan lanjutan dalam pembuatan roti dan kue dengan mempertimbangkan kualitas bahan dan inovasi produk. 
2.	CPMK 2: mampu merancang dan memproduksi roti dan kue secara efisien dalam skala komersial dengan memperhatikan standar kebersihan dan keamanan pangan.
</t>
  </si>
  <si>
    <t xml:space="preserve">1.	SUB CPMK 1 RPS dan Kontrak Perkuliahan serta mampu memahami konsep pengolahan roti dan kue tingkat lanjut
2.	SUB CPMK 2 Mampu memahami karakteristik bahan utama, menerapkan teknik pencampuran, mempraktekan teknik pembuatan serta menganalisa pengaruh formula resep dalam proses pembuatan dan kualitas sensoris (rasa, aroma, tekstur dan warna) pada pembuatan produk ....
3.	SUB CPMK 3 Mampu mengidentifikasi produk roti dan kue yang sudah dikomersialisasi di pasar dengan memperhatikan standar sensorik (rasa, aroma, warna dan tekstur)
4.	SUB CPMK 4 Mampu memahami karakteristik bahan utama, menerapkan teknik pencampuran, mempraktekan teknik pembuatan serta menganalisa pengaruh formula resep dalam proses pembuatan dan kualitas sensoris (rasa, aroma, tekstur dan warna) pada pembuatan produk ....
5.	SUB CPMK 5 Mampu menganalisis produk unggulan industri berdasarkan (tampilan, kemasan, harga jual)
6.	SUB CPMK 6 Mampu memahami karakteristik bahan utama, menerapkan teknik pencampuran, mempraktekan teknik pembuatan serta menganalisa pengaruh formula resep dalam proses pembuatan dan kualitas sensoris (rasa, aroma, tekstur dan warna) pada pembuatan produk ....
7.	SUB CPMK 7 Mampu mengidentifikasi teknik pembuatan roti dan kue dengan tingkat lebih lanjut berdasarkan kesulitan pembuatan
8.	SUB CPMK 8 Mampu memahami karakteristik bahan utama, menerapkan teknik pencampuran, mempraktekan teknik pembuatan serta menganalisa pengaruh formula resep dalam proses pembuatan dan kualitas sensoris (rasa, aroma, tekstur dan warna) pada pembuatan produk ....
9.	SUB CPMK 9 Ujian Tengah Semester
10.	SUB CPMK 10 Mampu menganalisa karakteristik bahan premium, menengah dan standar dalam pembuatan produk roti dan kue tingkat lanjut
11.	SUB CPMK 11 Mampu memahami karakteristik bahan utama, menerapkan teknik pencampuran, mempraktekan teknik pembuatan serta menganalisa pengaruh formula resep dalam proses pembuatan dan kualitas sensoris (rasa, aroma, tekstur dan warna) pada pembuatan produk ....
12.	SUB CPMK 12 Mengidentifikasi penggunaan dan mengoperasionalkan utensils and equipnment skala industri sesuai tren terkini
13.	SUB CPMK 13 Mampu memahami karakteristik bahan utama, menerapkan teknik pencampuran, mempraktekan teknik pembuatan serta menganalisa pengaruh formula resep dalam proses pembuatan dan kualitas sensoris (rasa, aroma, tekstur dan warna) pada pembuatan produk ....
14.	SUB CPMK 14 Mampu menciptakan inovasi produk roti dan kue dengan tingkat lanjut sesuai dengan penerimaan khalayak umum
15.	SUB CPMK 15 Mampu memahami karakteristik bahan utama, menerapkan teknik pencampuran, mempraktekan teknik pembuatan serta menganalisa pengaruh formula resep dalam proses pembuatan dan kualitas sensoris (rasa, aroma, tekstur dan warna) pada pembuatan produk ....
16.	SUB CPMK 16 Ujian Akhir Semester
</t>
  </si>
  <si>
    <t>Mata kuliah Pengolahan Roti dan Kue  dirancang untuk memberikan keterampilan tingkat tinggi dalam teknik pembuatan roti dan kue, dengan fokus pada inovasi, estetika, dan efisiensi produksi. Mahasiswa program studi Manajemen Kuliner akan mempelajari teknik-teknik lanjutan seperti laminasi pastry, fermentasi khusus, dekorasi artistik, serta penggunaan bahan dengan kesulitan tinggi untuk menciptakan produk berkualitas tinggi. Selain itu, mahasiswa akan dibekali dengan kemampuan untuk merancang produk bakery yang sesuai dengan tren pasar dan kebutuhan pelanggan, serta mengelola aspek operasional seperti pengendalian biaya dan efisiensi produksi. Sinergi antara keahlian teknis pengolahan roti dan kue dengan tingkat kesulitan rumit memungkinkan mahasiswa untuk mengembangkan bisnis bakery yang kompetitif dan berkelanjutan.</t>
  </si>
  <si>
    <t xml:space="preserve">I.55HDROO.041.2  (Menggunakan Metode Dasar Memasak)
I.55HDROO.037.2  (Mengorganisir dan Menyiapkan Makanan)
I.55HDROO.084.2  (Menyiapkan dan Membuat Makanan Yang Mengandung Ragi)
I.55HDROO.085.2  (Menyiapkan Produk Roti Untuk Patisserie)
I.55HDROO.082.2  (Menyiapkan dan Membuat Pastry)
I.55HDROO.083.2  (Menyiapkan dan Membuat Kue)
I.55HDROO.066.2  (Membina dan Menjaga Kendali Mutu)
I.55HDROO.086.2  (Menyiapkan dan Menyajikan Gateaux, Torte dan Kue)
I.55HDROO.062.2  (Menyiapkan Coklat dan Permen Coklat)
I.55HDROO.087.2  (Menyajikan Dessert)
I.55HDROO.088.2  (Menyiapkan dan menampilkan petit four)
I.55HDROO.093.2  (Merencanakan dan mengoperasikan coffee shop)
</t>
  </si>
  <si>
    <t>l</t>
  </si>
  <si>
    <t xml:space="preserve">1.	CPMK 1: Peserta didik mampu menggunakan perangkat lunak untuk manajemen data dan operasional kuliner, seperti sistem inventaris dan penyusunan laporan.
2.	CPMK 2: Peserta didik mampu memanfaatkan aplikasi komputer untuk analisis data operasional, termasuk dalam perencanaan menu dan pengelolaan restoran. 
</t>
  </si>
  <si>
    <t xml:space="preserve">1.	SUB CPMK 1 Mahasiswa mampu mengoperasikan Ribbon File dan Home dalam menyelesaikan pekerjaan
2.	SUB CPMK 2 Mahasiswa mampu mengoperasikan Ribbon insert dalam menyelesaikan pekerjaan
3.	SUB CPMK 3 Mahasiswa mampu mengoperasikan Ribbon Page Layout dalam menyelesaikan pekerjaan
4.	SUB CPMK 4 Mahasiswa mampu mengoperasikan Ribbon References, menbuat daftar pustaka, daftar isi otomatis dalam menyusun karya ilmiah
5.	SUB CPMK 5  Mahasiswa mampu mengoperasikan Mailings pembuatan surat elektonik secara massal
6.	SUB CPMK 6 Mahasiswa mampu mengoperasikan Review dalam menyelesaikan pekerjaan
7.	SUB CPMK 7 Mahasiswa mampu mengoperasikan View dan Shorcut dalam menyelesaikan pekerjaan
8.	SUB CPMK 8 Ujian Tengah Semester
9.	SUB CPMK 9 Mahasiswa mampu mengoperasikan software Microsoft Excel dalam menyelesaikan pekerjaan
10.	SUB CPMK 10 Mahasiswa mampu mengoperasikan Ribbon Home dan Formula Matematika Dasar dalam menyelesaikan pekerjaan
11.	SUB CPMK 11 Mahasiswa mampu mengoperasikan bekerja dengan table dalam menyelesaikan pekerjaan
12.	SUB CPMK 12 Mahasiswa mampu mengoperasikan Ribbon Home dan Conditional Formating dalam menyelesaikan pekerjaan
13.	SUB CPMK 13 Mahasiswa mampu mengoperasikan Ribbon Insert (Pivot Table dan Charts)dalam menyelesaikan pekerjaan
14.	SUB CPMK 14 Mahasiswa mampu mengoperasikan Lookup Dan Reference dalam menyelesaikan pekerjaan
15.	SUB CPMK 15 Mahasiswa mampu mengoperasikan membuat slide presentasi menggunakan berbagi animasi
16.	SUB CPMK 16 Ujian Akhir Semester
</t>
  </si>
  <si>
    <t>Mata kuliah Aplikasi Komputer dirancang untuk membekali mahasiswa program studi Manajemen Kuliner dengan kemampuan menggunakan teknologi komputer secara efektif dalam mendukung operasional dan manajemen industri kuliner. Dalam mata kuliah ini, mahasiswa akan mempelajari perangkat lunak yang relevan, seperti pembuatan dokumen yang berhubungan untuk meningkatkan efektifitas dan efisiensi operasional. Sinergi antara keterampilan teknologi dan manajemen kuliner ini memungkinkan mahasiswa untuk menghadapi tantangan industri yang semakin digital dan berbasis data, sekaligus meningkatkan daya saing mereka di pasar kerja.</t>
  </si>
  <si>
    <t>1.	Microsoft Office Word Ribbon File dan Home
2.	Microsoft Office Word Ribbon Insert 
3.	Microsoft Office Word Ribbon Page Layout 
4.	Microsoft Office Word Ribbon References 
5.	Microsoft Office Word Ribbon Mailings
6.	Microsoft Office Word Ribbon Review
7.	Microsoft Office Word Ribbon View dan Shorcut
8.	Ujian Tengah Semester (UTS)
9.	Bekerja dengan Microsoft Excel
10.	Microsoft Office Excel Ribbon Home dan Formula Matematika Dasar
11.	Microsoft Office Excel bekerja dengan table
12.	Microsoft Office Excel Ribbon Home dan Conditional Formating
13.	Microsoft Office Excel Ribbon Insert (Pivot Table dan Charts)
14.	Formula Lookup Dan Reference
15.	Microsoft Office PowerPoint
16.	Ujian Akhir Semester
I.55HDROO.250.2 - Mencari dan Mendapatkan Data Komputer
I.55HDROO.175.2 - Membuat Dokumen di Dalam Komputer
I.55HDROO.202.2 - Memelihara Sistem Komputerisasi
I.55HDROO.201.2 - Mengelola dan Mengadakan Persediaan
I.55HDROO.073.2 - Menerapkan Prinsip-Prinsip Kontrol Jasa Boga</t>
  </si>
  <si>
    <t xml:space="preserve">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3. Kemampuan Memimpin dan Berkolaborasi dalam Tim
Lulusan mampu menunjukkan kepemimpinan yang efektif, memotivasi, dan mengelola tim dalam konteks manajemen dapur atau restoran, dengan mempraktikkan prinsip kerja sama untuk mencapai tujuan bersama.
CPL 4. Kemampuan Menerapkan Prinsip Keberlanjutan dalam Industri Kuliner
Lulusan mampu mempraktikkan inovasi dan keberlanjutan dalam pengelolaan makanan, layanan kuliner, dan bisnis restoran dengan memperhatikan kepedulian terhadap lingkungan dan tanggung jawab sosial.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</si>
  <si>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Merencanakan dan mempromosikan pelatihan, merencanakan sesi pelatihan, melaksanakan sesi pelatihan, serta melatih kelompok kecil.
2.	CPMK 2 Penilaian dan Evaluasi Pelatihan: Melaksanakan penilaian hasil pelatihan, mengelola sistem penilaian, serta memantau dan mengevaluasi efektivitas hasil pelatihan.
3.	CPMK 3 Mengawasi operasi tempat kerja rutin, menangani keluhan, serta memantau kegiatan kerja untuk memastikan kelancaran dan kualitas pelatihan serta operasional.
</t>
  </si>
  <si>
    <t>1.	Sub-CPMK1  RPS dan Kontrak Perkuliahan, memahami pengertian Supervisi dan Struktur Organisasi Dapur
2.	SUBCPMK 2 Praktikum Merencanakan, Mengorganisasi, Melaksanakan dan Mengawasi Pelatihan Supervisi I (I.55HDR00.179.2)
3.	SUBCPMK 3 Merencanakan dan Mengelola Operasional Dapur dalam pelatihan simulasi praktikum (I.55HDR00.180.2)
4.	SUBCPMK 4 Praktikum Merencanakan, Mengorganisasi, Melaksanakan dan Mengawasi Pelatihan Supervisi II (I.55HDR00.179.2)
5.	SUBCPMK 5 Mengimplementasi teknik komunikasi dan pengelolaan staff dalam pelatihan simulasi praktikum (I.55HDR00.181.2)
6.	SUBCPMK 6 Praktikum Merencanakan, Mengorganisasi, Melaksanakan dan Mengawasi Pelatihan Supervisi III (I.55HDR00.179.2)
7.	SUBCPMK 7 Mengimplementasi Instruksi dan Pengarahan Dalam Beberapa Situasi (I.55HDR00.205.2)
8.	SUBCPMK 8 Praktikum Merencanakan, Mengorganisasi, Melaksanakan dan Mengawasi Pelatihan Supervisi IV (I.55HDR00.179.2)
9.	SUBCPMK 9 Ujian Tengah Semester
10.	SUBCPMK 10 Mengelola Sistem Penilaian Mutu dan Standar Layanan dalam pelatihan simulasi praktikum (I.55HDR00.234.2)
11.	SUBCPMK 11 Praktikum Merencanakan, Mengorganisasi, Melaksanakan dan Mengawasi Pelatihan Supervisi V (I.55HDR00.179.2)
12.	SUBCPMK 12 Menangani pengelolaan Konflik dan Keluhan berdasarkan situasi di dapur (I.55HDR00.209.2)
13.	SUBCPMK 13 Praktikum Merencanakan, Mengorganisasi, Melaksanakan dan Mengawasi Pelatihan Supervisi VI (I.55HDR00.179.2)
14.	SUBCPMK 14 Mengembangkan Prosedur Penilaian serta Pelaporan menggunakan teknologi dalam supervisi dapur (I.55HDR00.183.2)
15.	SUBCPMK 15 Praktikum Merencanakan, Mengorganisasi, Melaksanakan dan Mengawasi Pelatihan Supervisi VII (I.55HDR00.179.2)
16.	SUBCPMK 16 Ujian Akhir Semester</t>
  </si>
  <si>
    <t>Mata kuliah Supervisi Tata Boga memberikan keterampilan manajerial yang penting dalam mengawasi dan mengelola operasional dapur serta produksi makanan di industri kuliner. Dalam mata kuliah ini, mahasiswa program studi Manajemen Kuliner akan mempelajari teknik supervisi yang efektif, mulai dari pengawasan kualitas makanan, pengelolaan staf dapur, hingga penerapan standar kebersihan dan keselamatan pangan. Mahasiswa juga akan dilatih untuk mengelola sumber daya dengan efisien, memantau kinerja tim, serta memastikan proses produksi berjalan lancar dan sesuai dengan prosedur yang ditetapkan. Sinergi antara supervisi tata boga dengan manajemen kuliner memungkinkan mahasiswa untuk menjadi pemimpin yang mampu mengoptimalkan kinerja operasional di dapur, meningkatkan kualitas produk, serta mencapai tujuan bisnis kuliner yang sukses.</t>
  </si>
  <si>
    <t>I.55HDR00.184.2  (Memantau Kegiatan Kerja)
I.55HDR00.179.2  (Merencanakan dan Mempromosikan Pelatihan)
I.55HDR00.180.2  (Merencanakan dan Melaksanakan Sesi Pelatihan)
I.55HDR00.178.2  (Melatih Kelompok Kecil)
I.55HDR00.234.2  (Mengelola Sistem Penilaian Untuk Hasil Pelatihan)
I.55HDR00.233.2  (Memantau dan Mengevaluasi Efektivitas Hasil Pelatihan)
I.55HDR00.183.2  (Mengembangkan Prosedur Penilaian)
I.55HDR00.182.2  (Mengevaluasi Pelatihan dan Sistem Penilaian)
I.55HDRO0.227.2  (Mengevaluasi Penilaian Kinerja Staf)
I.55HDR00.186.2  (Melaksanakan Rencana Operasional)
I.55HDR00.192.2  (Mengelola Sumber Daya Manusia)
I.55HDR00.205.2  (Mengikuti dan Menjalankan Instruksi dan Pengarahan dalam Beberapa Situasi)
I.55HDR00.073.2  (Menerapkan Prinsip-Prinsip Kontrol Jasa Boga)
I.55HDR00.066.2  (Membina dan Menjaga Kendali Mutu)
I.55HDR00.055.2  (Merencanakan dan Mengontrol Jasa Boga Berdasarkan Menu)</t>
  </si>
  <si>
    <t xml:space="preserve">1.	CPL 2. Kemampuan Mengembangkan Menu dan Inovasi Produk Kuliner
Lulusan mampu menciptakan konsep menu yang inovatif, beragam, dan sesuai dengan kebutuhan pasar, dengan memanfaatkan keanekaragaman budaya dan kearifan lokal sebagai dasar kreativitas kuliner.
2.	CPL 3. Kemampuan Memimpin dan Berkolaborasi dalam Tim 
Lulusan mampu menunjukkan kepemimpinan yang efektif, memotivasi, dan mengelola tim dalam konteks manajemen dapur atau restoran, dengan mempraktikkan prinsip kerja sama untuk mencapai tujuan bersama.
3.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</si>
  <si>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Peserta didik mampu memahami prinsip desain dan tata letak dapur yang mendukung efisiensi operasional dan keselamatan kerja. 
2.	CPMK 2: Peserta didik mampu merancang tata letak dapur yang sesuai dengan kebutuhan operasional restoran, termasuk pengelolaan alur kerja dan sumber daya.
</t>
  </si>
  <si>
    <t xml:space="preserve">1.	SUB CPMK 1 RPS dan Kontrak Perkuliahan mahasiswa memahami pengertian dari tata letak dapur 
2.	SUB CPMK 2 memahami tentang general consideration 
3.	SUB CPMK 3 memahami tentang kitchen desain factor 
4.	SUB CPMK 4 memahami tentang pembagian area kitchen 
5.	SUB CPMK 5 memahami bagaimana penempatan peralatan 
6.	SUB CPMK 6 memahami bagaimana jenis-jenis celling 
7.	SUB CPMK 7 memahami jenis-jenis lantai yang sesuai standar kitchen
8.	SUB CPMK 8 UTS
9.	SUB CPMK 9 memahami bagaimana penempatan drainase sesuai dengan jenis yang dibutuhkan
10.	SUB CPMK 10 memahami standar cahaya yang dibutuhkan untuk kenyaman kerja di kitchen
11.	SUB CPMK11 mmemahami standar cahaya yang dibutuhkan untuk kenyaman kerja di kitchen
12.	SUB CPMK 12 memahami bagaimana standar ruang penyimpanan bahan 
13.	SUB CPMK 13 memahami bagaimana cara mengelola limbah dan membadakan jenis limbah 
14.	SUB CPMK 14 memahami jenis dan cara penanganan exhause 
15.	SUB CPMK 15 dapat merancang dapur yang standar baik yang skala kecil maupun skala besar 
16.	SUB CPMK 16 UAS
</t>
  </si>
  <si>
    <t>Mata kuliah Pengetahuan Tata Letak Dapur memberikan pemahaman mendalam tentang perencanaan, desain, dan pengaturan tata letak dapur yang fungsional dan efisien, yang sangat relevan bagi mahasiswa program studi Manajemen Kuliner. Dalam mata kuliah ini, mahasiswa akan mempelajari prinsip-prinsip ergonomi, alur kerja, pemilihan peralatan dapur, serta pengelolaan ruang untuk mendukung produktivitas dan kelancaran operasional. Selain itu, mahasiswa juga akan diajarkan tentang standar keselamatan dan kebersihan dapur sesuai dengan regulasi industri kuliner. Sinergi antara pengetahuan tata letak dapur dan manajemen kuliner memungkinkan mahasiswa untuk merancang dapur yang tidak hanya optimal untuk produksi makanan, tetapi juga mendukung efisiensi biaya, kenyamanan kerja, dan kepuasan pelanggan.</t>
  </si>
  <si>
    <t xml:space="preserve">I.55HDROO.040.2  (Membersihkan Lokasi/Area dan Peralatan Dapur)
I.55HDROO.070.2  (Mengangkut dan Menyimpan Makanan dengan Cara Aman)
I.55HDROO.053.2  (Melaksanakan Prosedur Keselamatan Makanan)
I.55HDROO.185.2  (Menerapkan Proses Kesehatan, Keselamatan, dan Keamanan Kerja)
I.55HDROO.211.2  (Membaca Instruksi dan Diagram Dalam Konteks yang Berkaitan)
I.55HDROO.168.2  (Menerima dan Menyimpan Barang)
I.55HDROO.066.2  (Membina dan Menjaga Kendali Mutu)
I.55HDROO.187.2  (Membangun Tempat Kerja yang Aman)
</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</si>
  <si>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</si>
  <si>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Peserta didik mampu memahami karakteristik pelayanan makanan dan minuman serta aplikasinya dalam inovasi jasa kuliner
2.	CPMK 2: Peserta didik mampu mengevaluasi kualitas pelayanan makanan dan minuman untuk memenuhi kebutuhan pelanggan
</t>
  </si>
  <si>
    <t xml:space="preserve">1.	SUB CPMK 1 Menjelaskan ruang  lingkup mata kuliah, kontrak perkuliahan, dan peran  Departemen F&amp;B dalam industri perhotelan.
2.	SUB CPMK 2 Menganalisis fungsi dan peran Departemen F&amp;B dalam berbagai jenis Hotel
3.	SUB CPMK 3 Mengidentifikasi berbagai peralatan yang digunakan dalam restoran.
4.	SUB CPMK 4 Mengidentifikasi berbagai peralatan yang digunakan dalam bar
5.	SUB CPMK 5 Mendemonstrasikan etika makan (table manner) dalam layanan restoran.
6.	SUB CPMK 6 Menganalisis berbagai jenis pelayanan dalam industri makanan dan minuman
7.	SUB CPMK 7 Mempresentasikan topik terkait F&amp;B sesuai dengan kajian akademik dan praktik industri.
8.	SUB CPMK 8 Mengevaluasi pemahaman mahasiswa melalui ujian tengah semester.
9.	SUB CPMK 9 Menjelaskan struktur organisasi dalam F&amp;B service dan peran masing-masing bagian.
10.	SUB CPMK 10 Menjelaskan dasar-dasar pengetahuan tentang bar dan operasionalnya.
11.	SUB CPMK 11 Mengklasifikasikan berbagai jenis minuman non-alkohol berdasarkan bahan dan metode penyajian.
12.	SUB CPMK 12 Mengklasifikasikan berbagai jenis minuman beralkohol berdasarkan bahan, proses produksi, dan karakteristiknya.
13.	SUB CPMK 13 Menganalisis karakteristik wine, termasuk jenis, daerah asal, dan teknik penyajian.
14.	SUB CPMK 14 Mendemonstrasikan teknik pembuatan mocktail dengan metode yang sesuai. 
15.	SUB CPMK 15 Mendemonstrasikan teknik pembuatan cocktail dengan metode yang sesuai.
16.	SUB CPMK 16 Mengevaluasi pemahaman mahasiswa melalui ujian akhir semester.
</t>
  </si>
  <si>
    <t>Mata kuliah Pengetahuan Makanan dan Minuman memberikan wawasan tentang prinsip dan teknik penyajian makanan serta minuman secara profesional, yang sangat relevan bagi mahasiswa program studi Manajemen Kuliner. Dalam mata kuliah ini, mahasiswa akan mempelajari jenis-jenis makanan dan minuman, metode tata hidang sesuai standar industri, etika pelayanan, dan cara menciptakan pengalaman bersantap yang berkesan bagi pelanggan. Selain itu, mahasiswa juga diajarkan bagaimana mengelola operasional tata hidang, mulai dari perencanaan menu hingga koordinasi dengan dapur dan tim pelayanan. Sinergi antara pengetahuan tata hidang dan manajemen kuliner memungkinkan mahasiswa untuk mengelola layanan makanan dan minuman dengan profesionalisme tinggi, sehingga dapat meningkatkan kepuasan pelanggan dan daya saing bisnis kuliner.</t>
  </si>
  <si>
    <t>I.55HDROO.152.2 – Mengembangkan Pengetahuan Tentang Industri Perhotelan
I.55HDROO.070.2 – Mengangkut dan Menyimpan Makanan dengan Cara Aman
I.55HDROO.053.2 – Melaksanakan Prosedur Keselamatan Makanan
I.55HDROO.040.2 – Membersihkan Lokasi/Area dan Peralatan Dapur
I.55HDROO.093.2 – Merencanakan dan Mengoperasikan Coffee Shop
I.55HDROO.061.2 – Menangani dan Menghidangkan Keju
I.55HDROO.050.2 – Menyiapkan Makanan Dessert yang Disajikan Panas dan Dingin
I.55HDROO.087.2 – Menyajikan Dessert
I.55HDROO.073.2 – Menerapkan Prinsip-Prinsip Kontrol Jasa Boga
I.55HDROO.075.2 – Mengembangkan Menu untuk Memenuhi Kebutuhan Budaya dan Diet Khusus</t>
  </si>
  <si>
    <t>Pengembangan Kuliner Berbasis Kewirausahaan</t>
  </si>
  <si>
    <t>entrepreneurship-based culinary development</t>
  </si>
  <si>
    <t xml:space="preserve">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3. Kemampuan Memimpin dan Berkolaborasi dalam Tim 
Lulusan mampu menunjukkan kepemimpinan yang efektif, memotivasi, dan mengelola tim dalam konteks manajemen dapur atau restoran, dengan mempraktikkan prinsip kerja sama untuk mencapai tujuan bersama. 
CPL 4. Kemampuan Menerapkan Prinsip Keberlanjutan dalam Industri Kuliner 
Lulusan mampu mempraktikkan inovasi dan keberlanjutan dalam pengelolaan makanan, layanan kuliner, dan bisnis restoran dengan memperhatikan kepedulian terhadap lingkungan dan tanggung jawab sosial.  
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</si>
  <si>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CPMK 1: Peserta didik mampu mengidentifikasi peluang usaha di bidang kuliner dan menyusun rencana bisnis yang inovatif dan berkelanjutan. 
CPMK 2: Peserta didik mampu mengelola usaha kuliner dengan mengintegrasikan strategi pemasaran dan pengelolaan keuangan untuk meningkatkan daya saing bisnis. </t>
  </si>
  <si>
    <t>SUB CPMK 1 Memahami konsep dasar kewirausahaan dalam industri kuliner 
SUB CPMK 2 Mengidentifikasi peluang usaha kuliner berbasis riset pasar 
SUB CPMK 3 Perencanaan model bisnis kuliner inovatif dengan pendekatan Project-Based Learning 
SUB CPMK 4 Penyusunan Business Model Canvas (BMC) kelompok 
SUB CPMK 5 Strategi pemasaran kuliner berbasis digital dan offline 
SUB CPMK 6 Pembuatan strategi pemasaran digital dan offline untuk bisnis kuliner 
SUB CPMK 7 Perencanaan keuangan usaha kuliner 
SUB CPMK 8 Ujian Tengah Semester (Penyusunan proposal bisnis kuliner) 
SUB CPMK 9 Manajemen operasional usaha kuliner 
SUB CPMK 10 Manajemen tim dan operasional bisnis kuliner 
SUB CPMK 11 Inovasi produk dan pengembangan menu kuliner 
SUB CPMK 12 Keberlanjutan dan etika dalam bisnis kuliner 
SUB CPMK 13 Produksi dan uji coba produk kuliner inovatif 
SUB CPMK 14 Uji coba penjualan dan pemasaran produk di pasar nyata 
SUB CPMK 15 Evaluasi Kinerja Bisnis dan Laporan Keuangan 
SUB CPMK 16 Ujian Akhir Semester (Presentasi Proposal Bisnis &amp; Hasil Implementasi)</t>
  </si>
  <si>
    <t xml:space="preserve">Mata kuliah Kewirausahaan dalam program studi Manajemen Kuliner dirancang untuk membekali mahasiswa dengan pengetahuan dan keterampilan dalam mengembangkan usaha kuliner yang sukses dan berkelanjutan. Dalam mata kuliah ini, mahasiswa akan mempelajari berbagai konsep dasar kewirausahaan, termasuk identifikasi peluang bisnis, pembuatan rencana bisnis, pemasaran, manajemen keuangan, serta inovasi dalam industri kuliner. Selain itu, mahasiswa juga akan diajarkan bagaimana mengelola risiko, memimpin tim, dan membangun merek kuliner yang kuat. Sinergi antara kewirausahaan dan manajemen kuliner memungkinkan mahasiswa untuk memulai dan mengelola usaha kuliner mereka sendiri dengan pendekatan yang terencana dan berbasis pasar, sekaligus meningkatkan daya saing di industri kuliner yang dinamis. </t>
  </si>
  <si>
    <t>I.55HDROO.154.2  (Mempromosikan Produk dan Jasa Kepada Pelanggan)
I.55HDROO.055.2  (Merencanakan dan Mengontrol Jasa Boga Berdasarkan Menu)
I.55HDROO.080.2  (Merancang Menu Untuk Memenuhi Kebutuhan Pasar)
I.55HDROO.158.2  (Merencanakan dan Melaksanakan Kegiatan Penjualan)
I.55HDROO.073.2  (Menerapkan Prinsip-Prinsip Kontrol Jasa Boga)
I.55HDROO.078.2  (Merencanakan Konsep Total untuk Perayaan atau Pesta Besar)
I.55HDROO.192.2  (Mengelola Sumber Daya Manusia)</t>
  </si>
  <si>
    <t>Perancangan Merek Produk Kuliner</t>
  </si>
  <si>
    <t>Culinary Product Brand Design</t>
  </si>
  <si>
    <t xml:space="preserve">CPL 5. Kemampuan Mengintegrasikan Teknologi dan Strategi Pemasaran Kuliner yaitu Lulusan mampu mengintegrasikan teknologi informasi, seperti sistem pemesanan online, manajemen inventaris, dan analisis data, untuk meningkatkan efisiensi operasional serta merancang strategi pemasaran yang efektif, termasuk branding dan promosi produk kuliner. 
CPL 6. Kemampuan Mengelola Keuangan dan Pengambilan Keputusan Bisnis Kuliner yaitu Lulusan mampu memahami dan menerapkan prinsip-prinsip dasar manajemen keuangan dalam bisnis kuliner, termasuk penyusunan anggaran, analisis biaya, serta pengambilan keputusan strategis berbasis data. 
CPL 7. Kemampuan Menginternalisasi Nilai Etika, Spiritualitas, dan Keanekaragaman yaitu Lulusan mampu menunjukkan sikap religius, etika profesional, serta penghargaan terhadap keanekaragaman budaya, pandangan, dan tradisi kuliner dalam praktik profesional, sebagai landasan membangun jaringan profesional dan bisnis yang inklusif. , </t>
  </si>
  <si>
    <t xml:space="preserve">Mahasiswa mampu memahami konsep dasar branding dan identitas visual dalam konteks produk kuliner.
Mahasiswa mampu merancang elemen visual dan strategi komunikasi merek produk kuliner yang sesuai dengan pasar sasaran.
Mahasiswa mampu menyusun rencana pengembangan merek produk kuliner secara strategis dan berkelanjutan.
</t>
  </si>
  <si>
    <t>SUB CPMK 1 Memahami pengertian, fungsi, dan peran brand dalam bisnis kuliner (C1)
SUB CPMK 2 Menganalisis tren dan studi kasus merek produk kuliner lokal dan global (C2)
SUB CPMK 3 Mengidentifikasi elemen pembentuk identitas merek (logo, warna, tipografi, slogan, dan tone komunikasi) (C1)
SUB CPMK 4 Mendesain elemen visual dasar untuk branding produk kuliner (C3)
SUB CPMK 5 Merancang brand positioning dan nilai diferensiasi produk kuliner (C4)
SUB CPMK 6 Menyusun strategi komunikasi merek menggunakan media digital dan konvensional (C5)
SUB CPMK 7 Menentukan target audiens dan strategi promosi berbasis segmentasi pasar (C3)
SUB CPMK 8  Ujian Tengah Semester
SUB CPMK 9 Mengembangkan cerita merek (brand storytelling) dan strategi naratif dalam promosi (C5)
SUB CPMK 10 Menyusun brand guideline sederhana untuk produk kuliner (C5)
SUB CPMK 11 Merancang kemasan dan label produk sesuai dengan karakter merek (C4)
SUB CPMK 12 Mengembangkan visual campaign untuk promosi merek kuliner (C6)
SUB CPMK 13 Menganalisis efektivitas branding melalui feedback pelanggan dan tools analitik (C5)
SUB CPMK 14 Merancang rencana pengembangan merek jangka panjang (C6)
SUB CPMK 15 Menyusun portofolio branding produk kuliner secara profesional (C6)
SUB CPMK 16 Ujian Akhir Semester</t>
  </si>
  <si>
    <t>Mata kuliah ini memberikan pemahaman konseptual dan keterampilan terapan dalam merancang dan membangun merek (brand) untuk produk kuliner. Mahasiswa akan mempelajari elemen dasar perancangan merek seperti penentuan nama, logo, identitas visual, narasi merek (brand story), serta strategi komunikasi merek yang sesuai dengan karakteristik target pasar. Melalui pendekatan berbasis proyek (project-based learning), mahasiswa akan mengembangkan konsep merek produk kuliner secara menyeluruh, termasuk analisis pasar, segmentasi, penentuan positioning, dan rancangan kemasan sebagai bagian dari strategi branding. Ditekankan pula pentingnya konsistensi merek dalam membangun citra dan loyalitas pelanggan di era digital dan kompetitif.</t>
  </si>
  <si>
    <t xml:space="preserve">I.55HDROO.154.2  (Mempromosikan Produk dan Jasa kepada Pelanggan)
I.55HDROO.250.2  (Mencari dan Mendapatkan Data Komputer)
I.55HDROO.209.2  (Menangani Keluhan)
I.55HDROO.211.2  (Membaca Instruksi dan Diagram Dalam Konteks yang Berkaitan)
I.55HDROO.201.2  (Mengelola dan Mengadakan Persediaan)
I.55HDROO.066.2  (Membina dan Menjaga Kendali Mutu)
I.55HDROO.093.2  (Merencanakan dan Mengoperasikan Coffee Shop)
</t>
  </si>
  <si>
    <t>RENCANA PEMBELAJARAN SEMESTER V</t>
  </si>
  <si>
    <t xml:space="preserve">1.	CPL 6. Kemampuan Mengelola Keuangan dan Pengambilan Keputusan Bisnis Kuliner
Lulusan mampu memahami dan menerapkan prinsip-prinsip dasar manajemen keuangan dalam bisnis kuliner, termasuk penyusunan anggaran, analisis biaya, serta pengambilan keputusan strategis berbasis data.
2.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</si>
  <si>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CPMK 1 Mahasiswa mampu mengelola prinsip-prinsip keuangan dalam sebuah usaha/instansi
CPMK 2 Mahasiswa menganalisa laporan keuangan dalam sebuah usaha/instansi
</t>
  </si>
  <si>
    <t xml:space="preserve">SUB CPMK 1 RPS dan Kontrak Perkuliahan Mampu memahami Pengantar Dasar- Dasar Akuntansi 
SUB CPMK 2 Mampu memahami Prinsip dalam Akuntansi
SUB CPMK 3 Mampu memproses pembuatan jurnal Akuntansi dan Buku Besar
SUB CPMK 4 Mampu memproses pembuatan Neraca Saldo
SUB CPMK 5 Mampu memahami Sistem Akuntansi Perhotelan tentang pencatatan transaksi
SUB CPMK 6 Mampu Memahami Akuntansi Pajak Perhotelan Pajak yang berlaku dalam industri perhotelan
SUB CPMK 7 Mampu Memahami &amp; Mengoperasikan Perangkat Lunak Akuntansi Perhotelan Produksi cara mengorder seperti DMLR, PR dll
SUB CPMK 8 Ujian Tengah Semester
SUB CPMK 9 Mampu Memahami &amp; Mengoperasikan Perangkat Lunak Akuntansi Perhotelan Produksi Food And Beferage, Front Office, House Keeping (HK)
SUB CPMK 10 Mampu Memahami &amp; Mengoperasikan Perangkat Lunak Akuntansi Perhotelan seperti Account Payable (AP), General Cassier (GC)
SUB CPMK 11 Mampu Memahami &amp; Mengoperasikan Perangkat Lunak Akuntansi Perhotelan seperti Account Receivable (AR), dan Income Audit (IA)
SUB CPMK 12 Mampu Memahami &amp; Mengoperasikan Perangkat Lunak Akuntansi Perhotelan seperti Purchasing
SUB CPMK 13 Mampu Memahami &amp; Mengoperasikan Perangkat Lunak Akuntansi Perhotelan seperti Excel khusus
SUB CPMK 14 Mampu memahami &amp; Mengoperasikan Perangkat Lunak Akuntansi Perhotelan bagian Laporan Keuangan
SUB CPMK 15 Mampu memahami &amp; Mengoperasikan Perangkat Lunak Akuntansi bagian Buku Besar secara sistem
SUB CPMK 16 Ujian Akhir Semester
</t>
  </si>
  <si>
    <t>Mata kuliah Akuntansi Perhotelan memberikan pemahaman mendalam tentang prinsip-prinsip akuntansi yang diterapkan dalam industri perhotelan, yang sangat relevan bagi mahasiswa program studi Manajemen Kuliner untuk mengelola aspek keuangan dalam bisnis kuliner dan perhotelan. Dalam mata kuliah ini, mahasiswa akan mempelajari pencatatan transaksi keuangan, penyusunan laporan keuangan, pengelolaan anggaran, serta analisis biaya dalam operasional hotel dan restoran. Pengetahuan ini sangat penting untuk mengelola pendapatan dan biaya operasional, seperti biaya bahan baku makanan dan minuman, biaya tenaga kerja, serta pengelolaan inventaris. Sinergi antara akuntansi perhotelan dengan manajemen kuliner memungkinkan mahasiswa untuk mengambil keputusan keuangan yang cerdas, mengoptimalkan profitabilitas, dan mengelola sumber daya secara efisien dalam industri kuliner dan perhotelan.</t>
  </si>
  <si>
    <t xml:space="preserve">1.	Mengelola Keuangan Sesuai Anggaran (I.55HDR00.198.2)
2.	Memantau Anggaran (I.55HDR00.199.2)
3.	Mengelola Aset Fisik (I.55HDR00.200.2)
4.	Mengelola Kinerja Keuangan Dalam Anggaran (I.55HDR00.221.2)
5.	Menyimpan Catatan Keuangan (I.55HDR00.172.2)
6.	Mempersiapkan Laporan Keuangan (I.55HDR00.173.2)
I.55HDROO.164.2  (Melaksanakan Prosedur Administrasi)
I.55HDROO.250.2  (Mencari dan Mendapatkan Data Komputer)
I.55HDROO.201.2  (Mengelola dan Mengadakan Persediaan)
I.55HDROO.199.2  (Memantau Anggaran)
I.55HDROO.065.2  (Memonitor Pendapatan dan Biaya Jasa Boga)
I.55HDROO.186.2  (Melaksanakan Rencana Operasional)
I.55HDROO.175.2  (Membuat Dokumen di Dalam Komputer)
</t>
  </si>
  <si>
    <t xml:space="preserve">1.	CPL 3. Kemampuan Memimpin dan Berkolaborasi dalam Tim
Lulusan mampu menunjukkan kepemimpinan yang efektif, memotivasi, dan mengelola tim dalam konteks manajemen dapur atau restoran, dengan mempraktikkan prinsip kerja sama untuk mencapai tujuan bersama.
2.	CPL 6. Kemampuan Mengelola Keuangan dan Pengambilan Keputusan Bisnis Kuliner
Lulusan mampu memahami dan menerapkan prinsip-prinsip dasar manajemen keuangan dalam bisnis kuliner, termasuk penyusunan anggaran, analisis biaya, serta pengambilan keputusan strategis berbasis data.
3.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</si>
  <si>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mengelola sumber daya manusia secara efektif melalui perencanaan, rekrutmen, pelatihan, dan evaluasi kinerja untuk mendukung operasional restoran atau hotel.
2.	CPMK 2 Mampu menunjukkan kepemimpinan yang efektif serta memotivasi dan membangun kerja sama dalam tim lintas budaya.
3.	CPMK 3 Mampu menerapkan prinsip etika, keberagaman, dan keberlanjutan dalam pengelolaan tenaga kerja di industri perhotelan dan kuliner.
</t>
  </si>
  <si>
    <t xml:space="preserve">1.	SUB CPMK 1 Memahami RPS dan Kontrak Perkuliahan serta Memahami konsep dasar Manajemen Sumber Daya Manusia (MSDM) dalam industri kuliner dan perhotelan
2.	SUB CPMK 2 Menjelaskan prinsip etika kerja dan standar profesionalisme dalam industri perhotelan dan kuliner.
3.	SUB CPMK 3 Menjelaskan teori-teori kepemimpinan dan aplikasinya dalam manajemen restoran dan hotel.
4.	SUB CPMK 4 Menerapkan prosedur rekrutmen dan seleksi karyawan berbasis kompetensi di sektor kuliner dan perhotelan.
5.	SUB CPMK 5 Menerapkan teknik komunikasi dan motivasi untuk meningkatkan kerja sama tim di lingkungan dapur profesional.
6.	SUB CPMK 6 Menerapkan prinsip keberagaman dan inklusivitas dalam manajemen SDM restoran atau hotel.
7.	SUB CPMK 7 Menganalisis strategi perencanaan tenaga kerja yang sesuai dengan kebutuhan restoran atau hotel.
8.	SUB CPMK 8 Menganalisis strategi membangun budaya kerja yang produktif dalam tim lintas budaya di industri kuliner.
9.	SUB CPMK 9 Ujian Tengah Semester
10.	SUB CPMK 10 Mengidentifikasi peran dan tanggung jawab seorang pemimpin dalam menyelesaikan konflik kerja.
11.	SUB CPMK 11 Mengevaluasi sistem penilaian kinerja karyawan dan mengusulkan perbaikan untuk meningkatkan produktivitas.
12.	SUB CPMK 12 Mengevaluasi dampak kepatuhan terhadap peraturan ketenagakerjaan dalam operasional bisnis kuliner.
13.	SUB CPMK 13 Mendesain program pelatihan dan pengembangan keterampilan SDM untuk meningkatkan kualitas layanan.
14.	SUB CPMK 14 Mengembangkan kebijakan keberlanjutan dalam pengelolaan tenaga kerja, termasuk pengurangan limbah makanan dan efisiensi energi.
15.	SUB CPMK 15 Menyusun strategi pengelolaan tenaga kerja yang berorientasi pada kesejahteraan dan pengembangan karier karyawan.
16.	SUB CPMK 16 Ujian Akhir Semester
</t>
  </si>
  <si>
    <t>Mata kuliah Manajemen Sumber Daya Manusia dalam program studi Manajemen Kuliner bertujuan untuk membekali mahasiswa dengan kemampuan dalam mengelola aspek-aspek sumber daya manusia secara efektif di industri kuliner dan perhotelan. Dalam mata kuliah ini, mahasiswa akan mempelajari cara membuat daftar personil staf, melaksanakan perekrutan, serta memantau dan mengevaluasi kinerja staf untuk memastikan operasional yang efisien. Selain itu, mahasiswa juga akan diajarkan untuk mengelola keanekaragaman di tempat kerja, membangun hubungan yang harmonis antar staf, memberikan bimbingan dan pengembangan, serta merencanakan dan mengawasi anggaran operasional. Kompetensi ini juga mencakup kemampuan untuk mengembangkan, melaksanakan, dan mengevaluasi rencana operasional, serta merencanakan rapat yang mendukung pengelolaan tim dan tujuan organisasi. Sinergi antara manajemen sumber daya manusia dengan manajemen kuliner memungkinkan mahasiswa untuk menjadi pemimpin yang mampu mengelola dan mengoptimalkan potensi sumber daya manusia dalam industri kuliner yang dinamis.</t>
  </si>
  <si>
    <t xml:space="preserve">1.	Mengelola Secara Efektif Penggunaan Sumber Daya Manusia (I.55HDR00.239.2)
2.	Membuat Daftar Personil Staf (I.55HDR00.189.2)
3.	Memantau Kinerja Staf (I.55HDR00.190.2)
4.	Melaksanakan Perekrutan Staf (I.55HDR00.191.2)
5.	Mengelola Sumber Daya Manusia (I.55HDR00.192.2)
6.	Mengelola Keanekaragaman di Tempat Kerja (I.55HDR00.193.2)
7.	Mengelola Hubungan di Tempat Kerja (I.55HDR00.194.2)
8.	Memberikan Bimbingan Kepada Staf (I.55HDR00.195.2)
9.	Mengembangkan,  Melaksanakan,  dan Mengevaluasi Rencana Operasional (I.55HDR00.231.2)
10.	Mempersiapkan dan Mengawasi Anggaran Operasional. (I.55HDR00.232.2)
11.	Mengevaluasi Penilaian Kinerja Staf (I.55HDR00.227.2)
12.	Merencanakan Rapat (I.55HDR00.225.2)
I.55HDROO.192.2  (Mengelola Sumber Daya Manusia)
I.55HDROO.227.2  (Mengevaluasi Penilaian Kinerja Staf)
I.55HDROO.234.2  (Mengelola Sistem Penilaian Untuk Hasil Pelatihan)
I.55HDROO.233.2  (Memantau dan Mengevaluasi Efektifitas Hasil Pelatihan)
I.55HDROO.182.2  (Mengevaluasi Pelatihan dan Sistem Penilaian)
I.55HDROO.193.2  (Mengelola Keanekaragaman di Tempat Kerja)
I.55HDROO.155.2  (Menangani Situasi Konflik)
I.55HDROO.184.2  (Memantau Kegiatan Kerja)
I.55HDROO.180.2  (Merencanakan Sejumlah Sesi Pelatihan)
I.55HDROO.220.2  (Mengembangkan Lingkungan yang Aman Bagi Anak-Anak di Tujuan Pariwisata)
</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</si>
  <si>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</si>
  <si>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memahami dan menganalisis peraturan hukum yang berlaku dalam industri pariwisata, khususnya yang terkait dengan operasional restoran, hotel, dan layanan kuliner.
2.	CPMK 2 Mampu menerapkan prinsip etika, keberlanjutan, dan tanggung jawab sosial dalam pengelolaan bisnis pariwisata sesuai dengan regulasi yang berlaku.
</t>
  </si>
  <si>
    <t xml:space="preserve">1.	SUB CPMK 1 RPS dan Kontrak Perkuliahan, Mahasiswa mampu menjelaskan konsep dasar hukum dan ruang lingkup hukum dalam industri pariwisata serta memahami aturan akademik terkait perkuliahan
2.	SUB CPMK 2 Mahasiswa mampu mengidentifikasi sumber hukum pariwisata serta hierarki peraturan perundang-undangan yang berlaku dalam sektor pariwisata dan kuliner.
3.	SUB CPMK 3 Mahasiswa mampu menguraikan regulasi terkait izin usaha restoran, perhotelan, dan layanan kuliner dalam industri pariwisata
4.	SUB CPMK 4 Mahasiswa mampu mengevaluasi hak serta kewajiban yang harus dipenuhi oleh pelaku usaha restoran dan hotel dalam memberikan layanan kepada pelanggan.
5.	SUB CPMK 5 Mahasiswa mampu menyusun dan memahami perjanjian bisnis, kontrak kerja sama, dan aspek hukum dalam penyediaan jasa kuliner
6.	SUB CPMK 6 Mahasiswa mampu memahami regulasi terkait perlindungan konsumen, standar produk makanan, dan sertifikasi keamanan pangan dalam bisnis kuliner
7.	SUB CPMK 7 Mahasiswa mampu mengidentifikasi hak-hak tenaga kerja, sistem pengupahan, serta peraturan tenaga kerja dalam industri restoran dan hotel
8.	SUB CPMK 8 Mahasiswa mampu mengevaluasi standar sertifikasi halal, keamanan pangan, dan peraturan BPOM dalam penyajian makanan di restoran dan hotel.
9.	SUB CPMK 9 Ujian Tengah Semester
10.	SUB CPMK 10 Mahasiswa mampu menjelaskan ketentuan pajak restoran, pajak hiburan, dan pajak usaha lainnya yang berlaku dalam industri kuliner.
11.	SUB CPMK 11 Mahasiswa mampu menjelaskan aspek keberlanjutan dalam bisnis kuliner, seperti pengelolaan limbah makanan dan penerapan bisnis ramah lingkungan
12.	SUB CPMK 12 Mahasiswa mampu menjelaskan perlindungan hukum terhadap hak cipta, merek dagang, dan inovasi produk kuliner dalam bisnis restoran dan kafe.
13.	SUB CPMK 13 Mahasiswa mampu memahami kebijakan hukum dalam promosi wisata kuliner serta peraturan terkait warisan budaya tak benda dalam gastronomi Indonesia.
14.	SUB CPMK 14 Mahasiswa mampu mengevaluasi kasus hukum yang berkaitan dengan sengketa bisnis kuliner, restoran, dan hotel serta alternatif penyelesaiannya.
15.	SUB CPMK 15 Mahasiswa mampu menyusun laporan analisis hukum serta memberikan rekomendasi kebijakan terkait regulasi dalam bisnis restoran dan layanan kuliner.
16.	SUB CPMK 16 Ujian Akhir Semester
</t>
  </si>
  <si>
    <t>Mata kuliah Hukum Pariwisata memberikan pemahaman tentang peraturan dan regulasi yang mengatur industri pariwisata, yang sangat relevan bagi mahasiswa program studi Manajemen Kuliner dalam mengelola bisnis kuliner yang berhubungan dengan sektor pariwisata. Dalam mata kuliah ini, mahasiswa akan mempelajari aspek hukum yang meliputi kontrak bisnis, hak cipta, perlindungan konsumen, serta perizinan usaha kuliner di lokasi wisata. Selain itu, mahasiswa juga akan diajarkan mengenai tanggung jawab hukum dalam operasional restoran atau layanan kuliner yang berorientasi pada wisatawan. Sinergi antara hukum pariwisata dan manajemen kuliner memungkinkan mahasiswa untuk memahami pentingnya kepatuhan hukum dalam pengelolaan usaha kuliner, serta mengurangi risiko hukum dalam industri yang sangat dinamis dan berkembang pesat ini.</t>
  </si>
  <si>
    <t xml:space="preserve">1.	Mengembangkan Pengetahuan tentang Hukum Untuk Keperluan Bisnis (I.55HDR00.188.2)
I.55HDROO.164.2  (Melaksanakan Prosedur Administrasi)
I.55HDROO.192.2  (Mengelola Sumber Daya Manusia)
I.55HDROO.073.2  (Menerapkan Prinsip-Prinsip Kontrol Jasa Boga)
I.55HDROO.066.2  (Membina dan Menjaga Kendali Mutu)
I.55HDROO.078.2  (Merencanakan Konsep Total untuk Perayaan atau Pesta Besar)
I.55HDROO.199.2  (Memantau Anggaran)
I.55HDROO.237.2  (Mengawasi dan Mengelola Hubungan Tempat Kerja dan Keragamannya)
I.55HDROO.155.2  (Menangani Situasi Konflik)
I.55HDROO.093.2  (Merencanakan dan Mengoperasikan Coffee Shop)
</t>
  </si>
  <si>
    <t>Bahasa Inggris Bisnis Komersial </t>
  </si>
  <si>
    <t>Commercial Business English</t>
  </si>
  <si>
    <t xml:space="preserve">1.	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
2.	CPL 6. Kemampuan Mengelola Keuangan dan Pengambilan Keputusan Bisnis Kuliner
Lulusan mampu memahami dan menerapkan prinsip-prinsip dasar manajemen keuangan dalam bisnis kuliner, termasuk penyusunan anggaran, analisis biaya, serta pengambilan keputusan strategis berbasis data.
</t>
  </si>
  <si>
    <t xml:space="preserve">1.	CPMK 1 Mampu berkomunikasi secara efektif dalam Bahasa Inggris untuk keperluan bisnis, termasuk negosiasi, penyusunan dokumen, dan presentasi komersial. 
2.	CPMK 2 Mampu memahami dan menggunakan istilah bisnis serta pariwisata dalam Bahasa Inggris dengan baik dalam situasi formal dan profesional.
</t>
  </si>
  <si>
    <t xml:space="preserve">2	SUB CPMK 1 RPS dan Kontrak Perkuliahan dan Mengidentifikasi kosakata dan istilah bisnis komersial yang umum digunakan dalam industri kuliner (marketing, sales, profit margin, business plan, dll.).
3	SUB CPMK 2 Mengenali struktur kalimat dalam dokumen bisnis sederhana seperti memo, invoice, quotation, dan business email dalam Bahasa Inggris.
4	SUB CPMK 3 Membaca dan memahami brosur, iklan promosi, dan deskripsi produk kuliner dalam Bahasa Inggris.
5	SUB CPMK 4 Menyusun perkenalan usaha kuliner (company profile) secara singkat dan jelas dalam bentuk teks naratif Bahasa Inggris.
6	SUB CPMK 5 Menguraikan komponen dan strategi dalam rencana bisnis (business plan) kuliner menggunakan Bahasa Inggris.
7	SUB CPMK 6 Menulis email bisnis yang efektif dan profesional dalam konteks pemesanan bahan, penawaran kerja sama, dan komunikasi supplier.
8	SUB CPMK 7 Semester Melakukan presentasi lisan dalam Bahasa Inggris untuk mempromosikan produk kuliner atau ide bisnis secara persuasif.
9	SUB CPMK 8 Ujian Tengah
10	SUB CPMK 9 Melakukan percakapan bisnis dalam simulasi negosiasi, pemesanan, dan diskusi kerja sama usaha kuliner.
11	SUB CPMK 10 Menginterpretasikan laporan keuangan sederhana dan data penjualan yang disajikan dalam Bahasa Inggris.
12	SUB CPMK 11Menulis ringkasan produk atau jasa kuliner untuk keperluan katalog, e-commerce, atau media sosial dalam Bahasa Inggris.
13	SUB CPMK 12 Menggunakan Bahasa Inggris dalam membuat konten promosi digital (caption, iklan singkat, testimoni pelanggan, dll.) untuk usaha kuliner.
14	SUB CPMK 13 Merancang dan mempresentasikan proposal kerja sama usaha makanan kepada mitra bisnis secara lisan dan tertulis dalam Bahasa Inggris.
15	SUB CPMK 14 Merespons pertanyaan, kritik, dan saran pelanggan dalam simulasi komunikasi pelanggan internasional secara sopan dan profesional.
16	SUB CPMK 15 Melakukan simulasi percakapan dalam kegiatan transaksi bisnis kuliner seperti penawaran harga, pengiriman produk, dan kerja sama kemitraan.
17	SUB CPMK 16 Ujian Akhir Semester
</t>
  </si>
  <si>
    <t>Mata kuliah Bahasa Inggris Bisnis Komersial dirancang untuk membekali mahasiswa program studi Manajemen Kuliner dengan keterampilan komunikasi dalam bahasa Inggris yang diperlukan untuk beroperasi di dunia bisnis kuliner global. Dalam mata kuliah ini, mahasiswa akan mempelajari kosakata dan ekspresi yang digunakan dalam transaksi bisnis, negosiasi dengan pemasok, pengelolaan hubungan dengan klien dan pelanggan, serta penulisan laporan dan email bisnis. Selain itu, mahasiswa juga akan dilatih untuk berkomunikasi secara efektif dalam presentasi bisnis, penyusunan proposal, dan pembuatan kontrak dalam konteks industri kuliner. Sinergi antara bahasa Inggris bisnis komersial dan manajemen kuliner memungkinkan mahasiswa untuk menjalankan operasional bisnis kuliner yang lebih profesional, memperluas jaringan bisnis, dan berkompetisi di pasar internasional.</t>
  </si>
  <si>
    <t xml:space="preserve">1.	Membaca dan Menulis Bahasa Inggris pada Tingkat Lanjut (I.55HDR00.228.2)
2.	Membaca Bahasa Inggris tingkat Lanjut (I.55HDR00.230.2)
I.55HDROO.217.2  (Berkomunikasi Secara Lisan dalam Bahasa Inggris pada Tingkat Operasional Dasar)
I.55HDROO.254.2  (Menyampaikan Presentasi Lisan Secara Ringkas dalam Bahasa Inggris)
I.55HDROO.228.2  (Membaca dan Menulis Bahasa Inggris Tingkat Lanjut)
I.55HDROO.235.2  (Menyiapkan Dokumen Bisnis dalam Bahasa Inggris Tingkat Lanjut)
I.55HDROO.208.2  (Menggunakan Bahasa Lisan untuk Negosiasi Pertukaran Informasi yang Kompleks dalam Jenis Konteks Hotel)
I.55HDROO.154.2  (Mempromosikan Produk dan Jasa kepada Pelanggan)
</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</si>
  <si>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Kuliner
Lulusan mampu mempraktikkan inovasi dan keberlanjutan dalam pengelolaan makanan, layanan kuliner, dan bisnis restoran dengan memperhatikan kepedulian terhadap lingkungan dan tanggung jawab sosial. 
5.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</si>
  <si>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merancang konsep menu yang inovatif dan beragam, sesuai dengan kebutuhan pasar dan tren industri kuliner.
2.	CPMK 2 Mampu mengintegrasikan aspek gizi, keberlanjutan, dan keanekaragaman budaya dalam desain menu untuk meningkatkan nilai produk kuliner.
</t>
  </si>
  <si>
    <t xml:space="preserve">1.	SUB CPMK 1 RPS dan Kontrak Perkuliahan, Mampu memahami dan menjelaskan mengenai dasar teori perencanaan dan desain menu
2.	SUB CPMK 2 Mampu memahami, menciptakan dan merencanakan set menu western sesuai dengan food costing
3.	SUB CPMK 3 Mampu memahami dan menjelaskan mengenai dasar teori perencanaan dan desain menu Asian Set Menu
4.	SUB CPMK 4 Mampu memahami, menciptakan dan merencanakan set menu Asian sesuai dengan food costing
5.	SUB CPMK 5 Mampu memahami dan menjelaskan mengenai dasar teori perencanaan dan desain menu Indonesian
6.	SUB CPMK 6 Mampu memahami, menciptakan dan merencanakan set menu Indonesian sesuai dengan food costing
7.	SUB CPMK 7 Mampu memahami dan menjelaskan mengenai dasar teori perencanaan dan desain menu Western
8.	SUB CPMK 8 Ujian Tengah Semester
9.	SUB CPMK 9 Mampu memahami, menciptakan dan merencanakan set menu western sesuai dengan food costing
10.	SUB CPMK 10 Mampu memahami dan menjelaskan mengenai dasar teori perencanaan dan desain menu Asian
11.	SUB CPMK 11 Mampu memahami, menciptakan dan merencanakan set menu Asian sesuai dengan food costing
12.	SUB CPMK 12 Mampu memahami dan menjelaskan mengenai dasar teori perencanaan dan desain menu sesuai dengan menu determines
13.	SUB CPMK 13 Mampu memahami, menciptakan dan merencanakan set menu Indonesian sesuai dengan menu determines
14.	SUB CPMK 14 Mampu memahami dan menjelaskan mengenai dasar teori perencanaan dan desain menu sesuai dengan menu engineering
15.	SUB CPMK 15 Mampu memahami, menciptakan dan merencanakan set menu fusion sesuai dengan menu engineering
16.	SUB CPMK 16 Ujian Akhir Semester
</t>
  </si>
  <si>
    <t>Mata kuliah Perencanaan dan Desain Menu memberikan pemahaman yang mendalam tentang bagaimana merancang menu yang menarik, bergizi, dan menguntungkan dalam konteks industri kuliner. Dalam mata kuliah ini, mahasiswa program studi Manajemen Kuliner akan mempelajari teknik untuk merancang menu yang sesuai dengan konsep restoran atau layanan kuliner, serta mempertimbangkan faktor-faktor seperti tren pasar, kebutuhan pelanggan, biaya bahan baku, dan keseimbangan gizi. Selain itu, mahasiswa akan diajarkan untuk menyusun menu yang estetis dan mudah dipahami oleh pelanggan, serta menggunakan strategi harga yang tepat. Sinergi antara perencanaan dan desain menu dengan manajemen kuliner memungkinkan mahasiswa untuk mengembangkan kemampuan kreatif dan analitis dalam menyusun produk kuliner yang tidak hanya menggugah selera, tetapi juga mendukung kesuksesan bisnis kuliner secara keseluruhan.</t>
  </si>
  <si>
    <t xml:space="preserve">1.	Memilih, menyiapkan dan menghidangkan jenis makanan khusus (I.55HDR00.063.2)
2.	Memilih, menyiapkan dan menghidangkan hidangan khusus (I.55HDR00.064.2)
3.	Memonitor pendapatan dan biaya jasa boga (I.55HDR00.065.2)
4.	Membina dan menjaga kendali mutu (I.55HDR00.066.2)
5.	Mengembangkan rencana keselamatan makanan (I.55HDR00.067.2)
6.	Mengorganisasikan pesta (I.55HDR00.157.2)
I.55HDROO.037.2  (Mengorganisir dan Menyiapkan Makanan)
I.55HDROO.041.2  (Menggunakan Metode Dasar Memasak)
I.55HDROO.070.2  (Mengangkut dan Menyimpan Makanan Dengan Cara Aman)
I.55HDROO.055.2  (Merencanakan dan Mengontrol Jasa Boga Berdasarkan Menu)
I.55HDROO.052.2  (Merencanakan dan Menyiapkan Makanan Untuk Buffet)
I.55HDROO.075.2  (Mengembangkan Menu Untuk Memenuhi Kebutuhan Budaya dan Diet Khusus)
I.55HDROO.080.2  (Merancang Menu Untuk Memenuhi Kebutuhan Pasar)
I.55HDROO.073.2  (Menerapkan Prinsip-Prinsip Kontrol Jasa Boga)
I.55HDROO.078.2  (Merencanakan konsep total untuk perayaan atau pesta besar)
</t>
  </si>
  <si>
    <t>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4. Kemampuan Menerapkan Prinsip Keberlanjutan dalam Industri Kuliner
Lulusan mampu mempraktikkan inovasi dan keberlanjutan dalam pengelolaan makanan, layanan kuliner, dan bisnis restoran dengan memperhatikan kepedulian terhadap lingkungan dan tanggung jawab sosial.</t>
  </si>
  <si>
    <t>1. CPMK 1 Mampu menganalisis kebutuhan gizi pelanggan dan mengaplikasikan konsep gizi seimbang dalam perencanaan menu kuliner.
2. CPMK 2 Mampu menunjukkan kepedulian terhadap kesehatan dan keberlanjutan dalam penyusunan dan pengolahan makanan.</t>
  </si>
  <si>
    <t>SUB CPMK 1 RPS dan Kontrak Perkuliahan
SUB CPMK 2 Ruang lingkup ilmu gizi
SUB CPMK 3 Macronutrient dan micronutrient
SUB CPMK 4 Macronutrient dan micronutrient
SUB CPMK 5 Menghitung bb ideal, akg dan ake
SUB CPMK 6 daftar komposisi bahan makanan (DKBM)
SUB CPMK 7 Ujian Tengah Semester
SUB CPMK 8 Latihan soal dan menghitung nutrisi
SUB CPMK 9 Project Grup 1 standar resep makanan dan hitung nutisi (Ibu Hamil)
SUB CPMK 10 Project Grup 1 standar resep makanan dan hitung nutisi (Bayi, balita)
SUB CPMK 11 Project Grup 1 standar resep makanan dan hitung nutisi (Ibu menyusui)
SUB CPMK 12 Project Grup 1 standar resep makanan dan hitung nutisi (Remaja)
SUB CPMK 13 Project Grup 1 standar resep makanan dan hitung nutisi (Dewasa)
SUB CPMK 14 Project Grup 1 standar resep makanan dan hitung nutisi (Lansia)
SUB CPMK 15 Project Grup 1 standar resep makanan dan hitung nutisi (Pasien Kondisi tt)
SUB CPMK 16 Ujian Akhir Semester</t>
  </si>
  <si>
    <t>Mata kuliah Ilmu Gizi 2 memperdalam pemahaman mahasiswa program studi Manajemen Kuliner tentang komponen gizi dan peranannya dalam merancang menu yang seimbang dan sehat. Dalam mata kuliah ini, mahasiswa akan mempelajari lebih lanjut tentang kebutuhan gizi berdasarkan usia, kondisi kesehatan, dan aktivitas fisik, serta cara mengaplikasikan pengetahuan ini dalam pengembangan produk kuliner yang mendukung kesehatan. Selain itu, mahasiswa akan diajarkan untuk menganalisis kandungan gizi dalam bahan makanan, merancang menu yang memenuhi standar kesehatan, dan memahami pentingnya keseimbangan nutrisi dalam setiap sajian. Sinergi antara ilmu gizi dengan manajemen kuliner memungkinkan mahasiswa untuk menciptakan pilihan menu yang tidak hanya lezat tetapi juga mendukung gaya hidup sehat bagi pelanggan, serta meningkatkan daya saing bisnis kuliner di pasar yang semakin peduli terhadap kesehatan.</t>
  </si>
  <si>
    <t xml:space="preserve">1. Menyiapkan dan menyajikan makanan pola diet (I.55HDR00.054.2)
2. Menyiapkan makanan berdasarkan diet khusus dan kebutuhan budaya (I.55HDR00.068.2)
I.55HDROO.053.2  (Melaksanakan Prosedur Keselamatan Makanan)
I.55HDROO.041.2  (Menggunakan Metode Dasar Memasak)
I.55HDROO.070.2  (Mengangkut dan Menyimpan Makanan Dengan Cara Aman)
I.55HDROO.168.2  (Menerima dan Menyimpan Barang)
I.55HDROO.037.2  (Mengorganisir dan Menyiapkan Makanan)
I.55HDROO.075.2  (Mengembangkan Menu Untuk Memenuhi Kebutuhan Budaya dan Diet Khusus)
</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</si>
  <si>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4. Kemampuan Menerapkan Prinsip Keberlanjutan dalam Industri Kuliner
Lulusan mampu mempraktikkan inovasi dan keberlanjutan dalam pengelolaan makanan, layanan kuliner, dan bisnis restoran dengan memperhatikan kepedulian terhadap lingkungan dan tanggung jawab sosial. 
3.	CPL 6. Kemampuan Mengelola Keuangan dan Pengambilan Keputusan Bisnis Kuliner
Lulusan mampu memahami dan menerapkan prinsip-prinsip dasar manajemen keuangan dalam bisnis kuliner, termasuk penyusunan anggaran, analisis biaya, serta pengambilan keputusan strategis berbasis data.
</t>
  </si>
  <si>
    <t xml:space="preserve">1.	CPMK 1 Mampu merancang sistem pengendalian biaya yang efisien untuk meningkatkan profitabilitas bisnis kuliner.
2.	CPMK 2 Mampu menerapkan teknologi dalam analisis data keuangan untuk mendukung pengambilan keputusan strategis.
</t>
  </si>
  <si>
    <t xml:space="preserve">SUB CPMK 1 Mampu memahami RPS,   Kontrak Perkuliahan, Konsep dasar  dasar pengendalian biaya
SUB CPMK 2 Mampu mengidentifikasi estimasi Forecasting dan Purchasing secara periodik dalam operasional hotel. 
SUB CPMK 3 Mampu memahami penerimaan Bahan Makanan (Receiving Process). 
SUB CPMK 4 Mampu memahami Penyimpanan  bahan makanan dan pengeluaran bahan makanan (Store and Isuuing)
SUB CPMK 5 Mampu mengidentifikasi Harga pokok makanan, Harga Jual Makanan, Perkiraan dan Pembelanjaan bahan makanan
SUB CPMK 6 Mampu merencanakan alur kerja dengan  menu yang sudah di tetapkan (Prepreparation)
SUB CPMK 7 Mampu memahami harga pokok makanan setelah dan sebelum proses memasak (Cost Factor Rasio)
SUB CPMK 8 Ujian Tengah Semester
SUB CPMK 9 Mampu memahami jumlah pemesanan ekonomis untuk  bahan makanan dengan frekuensi pemesanan dan jangka waktu (“EOQ” Economic Order Quantity) 
SUB CPMK 10 Mampu memahami menu engienering bedasarkan kontribusi margin dan tingkat popularitas  
SUB CPMK 11 Mampu mengklasifikasikan menu engienering bedasarkan presentase biaya bahan makakan   dan tingkat popularitas
SUB CPMK 12 Mampu menghitung Laba Rugi dari Menu yang terjual dalam satu periode
SUB CPMK 13 Mampu Menyusun pembuatan EOQ, Menu ngineering dan Laba Rugi
SUB CPMK 14 Mampu mengidentifikasi Daliy Flash Cost atau Laporan harian
SUB CPMK 15 Mampu menghitung Food Reconcilition Laporan Bulanan
SUB CPMK 16 Ujian Akhir Semester
</t>
  </si>
  <si>
    <t>Mata kuliah Pengendalian Biaya Dasar memberikan pemahaman tentang prinsip dan teknik dalam mengelola biaya operasional, yang sangat penting bagi mahasiswa program studi Manajemen Kuliner untuk mengoptimalkan profitabilitas bisnis kuliner. Dalam mata kuliah ini, mahasiswa akan mempelajari cara menghitung dan mengendalikan biaya bahan baku, tenaga kerja, serta overhead lainnya yang berhubungan dengan produksi makanan dan minuman. Mahasiswa juga akan diajarkan tentang pengelolaan anggaran, analisis biaya, serta penerapan strategi untuk mengurangi pemborosan dan meningkatkan efisiensi dalam operasional restoran atau layanan kuliner lainnya. Sinergi antara pengendalian biaya dengan manajemen kuliner memungkinkan mahasiswa untuk membuat keputusan keuangan yang cerdas, memastikan kelangsungan usaha, serta mencapai tujuan bisnis kuliner yang berkelanjutan.</t>
  </si>
  <si>
    <t>1.	Mengelola Persediaan (I.55HDR00.201.2)
I.55HDROO.055.2  (Merencanakan dan Mengontrol Jasa Boga Berdasarkan Menu)
I.55HDROO.073.2  (Menerapkan Prinsip-Prinsip Kontrol Jasa Boga)
I.55HDROO.065.2  (Memonitor Pendapatan dan Biaya Jasa Boga)
I.55HDROO.201.2  (Mengelola dan Mengadakan Persediaan)
I.55HDROO.168.2  (Menerima dan Menyimpan Barang)
I.55HDROO.039.2  (Menerima dan Menyimpan Persediaan)
I.55HDROO.184.2  (Memantau Kegiatan Kerja)
I.55HDROO.199.2  (Memantau Anggaran)
I.55HDROO.169.2  (Melaksanakan Pengadaan Barang)</t>
  </si>
  <si>
    <t>Menu Masa Depan dan Inovasi Kuliner Berkelanjutan</t>
  </si>
  <si>
    <t>Future Menu and Sustainable Culinary Innovation</t>
  </si>
  <si>
    <t xml:space="preserve">CPL 2. Kemampuan Mengembangkan Menu dan Inovasi Produk Kuliner yaitu Lulusan mampu menciptakan konsep menu yang inovatif, beragam, dan sesuai dengan kebutuhan pasar, dengan memanfaatkan keanekaragaman budaya dan kearifan lokal sebagai dasar kreativitas kuliner. 
CPL 4. Kemampuan Menerapkan Prinsip Keberlanjutan dalam Industri Kuliner yaitu Lulusan mampu mempraktikkan inovasi dan keberlanjutan dalam pengelolaan makanan, layanan kuliner, dan bisnis restoran dengan memperhatikan kepedulian terhadap lingkungan dan tanggung jawab sosial.
CPL 5. Kemampuan Mengintegrasikan Teknologi dan Strategi Pemasaran Kuliner yaitu Lulusan mampu mengintegrasikan teknologi informasi, seperti sistem pemesanan online, manajemen inventaris, dan analisis data, untuk meningkatkan efisiensi operasional serta merancang strategi pemasaran yang efektif, termasuk branding dan promosi produk kuliner. 
CPL 6. Kemampuan Mengelola Keuangan dan Pengambilan Keputusan Bisnis Kuliner yaitu Lulusan mampu memahami dan menerapkan prinsip-prinsip dasar manajemen keuangan dalam bisnis kuliner, termasuk penyusunan anggaran, analisis biaya, serta pengambilan keputusan strategis berbasis data. 
</t>
  </si>
  <si>
    <t>Mahasiswa mampu menganalisis tren global dan keberlanjutan dalam pengembangan menu kuliner masa depan.
Mahasiswa mampu merancang konsep menu berbasis keberlanjutan dan preferensi konsumen modern.
Mahasiswa mampu mempresentasikan dan mengevaluasi inovasi menu yang berkelanjutan dalam konteks industri kuliner.</t>
  </si>
  <si>
    <t>SUB CPMK 1 Memahami konsep mata kuliah dan kontrak perkuliahan (C1)
SUB CPMK 2 Mengidentifikasi tren global dalam pengembangan menu makanan (C2)
SUB CPMK 3 Memahami prinsip keberlanjutan dalam dunia kuliner (C1)
SUB CPMK 4 Menganalisis isu lingkungan dan dampaknya terhadap industri makanan (C4)
SUB CPMK 5 Mengidentifikasi bahan pangan lokal, nabati, dan alternatif (C2)
SUB CPMK 6 Merancang menu plant-based sesuai tren kesehatan dan keberlanjutan (C3)
SUB CPMK 7 Mendesain prototipe menu inovatif berbasis riset pasar (C4)
SUB CPMK 8 Ujian Tengah Semester
SUB CPMK 9 Mengembangkan narasi dan nilai jual dari menu inovatif (C5)
SUB CPMK 10 Menganalisis respon pasar terhadap menu inovatif berkelanjutan (C4)
SUB CPMK 11 Mengembangkan paket menu lengkap berdasarkan prinsip keberlanjutan (C5)
SUB CPMK 12 Mendesain kemasan dan penyajian yang mendukung nilai keberlanjutan (C4)
SUB CPMK 13 Menyusun strategi pemasaran dan branding untuk menu berkelanjutan (C5)
SUB CPMK 14 Menyusun laporan evaluasi dan perbaikan produk berdasarkan feedback (C6)
SUB CPMK 15 Menyajikan presentasi akhir inovasi menu di hadapan panel (C6)
SUB CPMK 16 Ujian Akhir Semester</t>
  </si>
  <si>
    <t>Mata kuliah ini membekali mahasiswa dengan wawasan, analisis kritis, dan keterampilan praktis dalam merancang menu kuliner yang inovatif dan berkelanjutan, dengan mempertimbangkan tren global, tantangan lingkungan, dan kebutuhan gizi masa depan. Mahasiswa akan mempelajari konsep “future food” termasuk pangan alternatif (plant-based, serangga, fermentasi modern, protein seluler), pengurangan limbah makanan, efisiensi energi dalam produksi makanan, serta penggunaan bahan lokal yang berkelanjutan. Melalui pendekatan eksploratif dan eksperimental, mahasiswa diajak untuk menciptakan prototipe menu yang futuristik namun dapat diterima oleh konsumen secara sosial, kultural, dan sensorik. Selain itu, mahasiswa juga akan menganalisis praktik inovasi berkelanjutan di industri makanan global serta menerapkannya dalam konteks lokal dan kewirausahaan kuliner.</t>
  </si>
  <si>
    <t>I.55HDROO.075.2  (Mengembangkan Menu untuk Memenuhi Kebutuhan Budaya dan Diet Khusus)
I.55HDROO.080.2  (Merancang Menu untuk Memenuhi Kebutuhan Pasar)
I.55HDROO.073.2  (Menerapkan Prinsip-Prinsip Kontrol Jasa Boga)
I.55HDROO.154.2  (Mempromosikan Produk dan Jasa kepada Pelanggan)
I.55HDROO.066.2  (Membina dan Menjaga Kendali Mutu)
I.55HDROO.055.2  (Merencanakan dan Mengontrol Jasa Boga Berdasarkan Menu)
I.55HDROO.052.2  (Merencanakan dan Menyiapkan Makanan untuk Buffet)
I.55HDROO.093.2  (Merencanakan dan Mengoperasikan Coffee Shop)
I.55HDROO.063.2  (Memilih, Menyiapkan dan Menghidangkan Jenis Makanan Khusus)</t>
  </si>
  <si>
    <t xml:space="preserve">1.	CPL 2. Kemampuan Mengembangkan Menu dan Inovasi Produk Kuliner
Lulusan mampu menciptakan konsep menu yang inovatif, beragam, dan sesuai dengan kebutuhan pasar, dengan memanfaatkan keanekaragaman budaya dan kearifan lokal sebagai dasar kreativitas kuliner.
2.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</si>
  <si>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Mampu mengaplikasikan teknologi pangan untuk meningkatkan kualitas, keamanan, dan daya tahan produk kuliner
2.	CPMK 2 Mampu menciptakan inovasi berbasis teknologi pangan yang mendukung keberlanjutan dalam produksi makanan.
</t>
  </si>
  <si>
    <t xml:space="preserve">1.	SUB CPMK 1 RPS dan Kontrak Perkuliahan, Memahami pengantar pangan dan teknologi pangan
2.	SUB CPMK 2 Memahami nutrifikasi kandungan bahan pangan
3.	SUB CPMK 3 memahami karakteristik bahan pangan
4.	SUB CPMK 4 Mengidentifikasi faktor-faktor penyebab kerusakan bahan pangan
5.	SUB CPMK 5 memahami sistem pengemasan bahan pangan
6.	SUB CPMK 6 memahami sistem penyimpanan bahan pangan
7.	SUB CPMK 7 mengidentifikasi bahan pengawet makanan dan memahami metode pengawetan
8.	SUB CPMK 8 memahami uji organoleptik
9.	SUB CPMK 9 Ujian Tengah Semester
10.	SUB CPMK 10 Menganalisis studi pengujian organoleptik I
11.	SUB CPMK 11 Menganalisis studi pengujian organoleptik 2
12.	SUB CPMK 12 Menganalisis studi pengujian organoleptik 3
13.	SUB CPMK 13 Mengidentifikasi dan Menganalisis artikel penelitian eksperimen menggunakan uji organoleptik
14.	SUB CPMK 14 Menginterpretasikan artikel penelitian eksperimen menggunakan uji organoleptik
15.	SUB CPMK 15 Menginterpretasikan artikel penelitian eksperimen menggunakan uji organoleptik
16.	SUB CPMK 16 Ujian Akhir Semester
</t>
  </si>
  <si>
    <t>Mata kuliah Teknologi Pangan memberikan pemahaman tentang prinsip-prinsip ilmiah yang mendasari pengolahan, penyimpanan, dan pengemasan pangan, yang sangat relevan bagi mahasiswa program studi Manajemen Kuliner dalam mengelola kualitas dan keamanan produk kuliner. Dalam mata kuliah ini, mahasiswa akan mempelajari teknologi yang digunakan dalam proses produksi makanan, termasuk metode pengolahan modern, teknik pengawetan, serta pengelolaan mutu dan higienitas bahan makanan. Mahasiswa juga akan memahami bagaimana teknologi pangan berperan dalam meningkatkan efisiensi produksi, memperpanjang umur simpan produk, dan menjaga standar kualitas. Sinergi antara teknologi pangan dan manajemen kuliner memungkinkan mahasiswa untuk memanfaatkan inovasi teknologi untuk menciptakan produk kuliner yang lebih aman, berkualitas tinggi, dan sesuai dengan kebutuhan pasar.</t>
  </si>
  <si>
    <t xml:space="preserve">1.	Menerapkan proses produksi cook-chill (I.55HDR00.072.2)
2.	Memilih sistem produksi cook-chill (I.55HDR00.081.2)
I.55HDROO.066.2 (Membina dan Menjaga Kendali Mutu)
I.55HDROO.073.2 (Menerapkan Prinsip-Prinsip Kontrol Jasa Boga)
I.55HDROO.067.2 (Mengembangkan Rencana Keselamatan Makanan)
I.55HDROO.041.2 (Menggunakan Metode Dasar Memasak)
I.55HDROO.070.2 (Mengangkut dan Menyimpan Makanan dengan Cara Aman)
I.55HDROO.211.2 (Membaca Instruksi dan Diagram dalam Konteks yang Berkaitan)
I.55HDROO.250.2 (Mencari dan Mendapatkan Data Komputer)
</t>
  </si>
  <si>
    <t>RENCANA PEMBELAJARAN SEMESTER VI</t>
  </si>
  <si>
    <t xml:space="preserve">CPL S-9 (10%) Mampu menunjukkan sikap bertanggungjawab atas pekerjaan dibidang keahliannya secara mandiri
CPL KU-1 (10%) Mampu menyelesaikan pekerjaan berlingkup luas dan menganalisis data dengan beragam metode yang sesuai, baik yang belum maupun yang sudah baku
CPL KU-4 (10%) Mampu menyusun laporan </t>
  </si>
  <si>
    <t xml:space="preserve">CPMK 1 Mampu mendefinisikan konsep statistik 
CPMK 2 Mampu menguasai konsep dasar statistik pariwisata
CPMK 3  Mampu mengaplikasikan pengumpulan data  dan tools </t>
  </si>
  <si>
    <t xml:space="preserve">Sub-CPMK 1 Mampu memahami dasar-dasar dan konsep statistik
Sub-CPMK 2 Mampu mengenali jenis dan bentuk data 
Sub-CPMK 3 Mampu memahami teknik pengumpulan data 
Sub-CPMK 4 Mampu menjalankan instrument pengumpulan data
Sub-CPMK 5 Mampu menganalisis mean median modus dan standar devisi
Sub-CPMK 6 Mampu mejelaskan konsep analisis data (deskriptif dan inferensial
Sub-CPMK 7: Mampu menganalisis data dalam industri pariwisata
Sub-CPMK 8: UTS
Sub-CPMK 9: Mampu mengenalan software statistik SPSS
Sub-CPMK 10: Mampu menjelaskan syarat asumsi klasik
Sub-CPMK 11: Mampu menjelaskan teori regresi linear
Sub CPMK 12: Mampu menghitung regresi linear (data pariwisata)
Sub CPMK 13: Mampu menghitung korelasi (data pariwisata)
Sub CPMK 14: Mampu mengolah data statistik keuangan, SDM, dan pemasaran pariwisata
Sub CPMK 15: Mampu menghitung data pariwisata dengan menggunakan korelasi gamma
Sub CPMK 16: UAS
</t>
  </si>
  <si>
    <t>Matakuliah statsitik pariwisata bertujuan untuk mengetahui data statistik jumlah kunjungan pengunjung ke suatu daerah atau pariwata meningkat atau tidak dengan begitu dapat di ukur apakah pariwisata di suatu daerah tersebut menurun atau meningkat. Matakululiah ini bersifat prequisist dan wajib tempuh bagi mahasiswa seperti diskusi, pembelajaran, simulisi. Evaluasi dilakukan melaui tes tertulis tugas-tugas terstruktur dan partisipasi.</t>
  </si>
  <si>
    <t>1.	Statistik dan Lingkungannya
2.	Statistik dan data.
3.	Distribusi frekuensi
4.	Ukuran pusat data pariwisata.
5.	Ukuran pusat data
6.	Dispersi data
7.	Analisis data berkala (time series regresi)
8.	Pengujian instrumen penelitian.
9.	Teori pengambilan keputusan pariwisata.
10.	Pengujian hipotesis deskriptif.
11.	Pengujian hipotesis komparatif.
12.	Pengujian  hipotesis asosatif.
13.	Analisis regresi
14.	Analisis Gamma
I.55HDROO.250.2  (Mencari dan Mendapatkan Data Komputer)
I.55HDROO.164.2  (Melaksanakan Prosedur Administrasi)
I.55HDROO.211.2  (Membaca Instruksi dan Diagram dalam Konteks yang Berkaitan)
I.55HDROO.175.2  (Membuat Dokumen di Dalam Komputer)
I.55HDROO.183.2  (Mengembangkan Prosedur Penilaian)
I.55HDROO.199.2  (Memantau Anggaran)
I.55HDROO.234.2  (Mengelola Sistem Penilaian untuk Hasil Pelatihan)</t>
  </si>
  <si>
    <t xml:space="preserve">1.	CPMK 1 Mampu merancang dan melaksanakan penelitian berbasis ilmiah di bidang kuliner dengan pendekatan kuantitatif dan kualitatif.
2.	CPMK 2 Mampu memanfaatkan teknologi untuk pengumpulan dan analisis data penelitian yang relevan dalam pengembangan inovasi produk kuliner atau manajemen restoran.
</t>
  </si>
  <si>
    <t>1.	SUB-CPKM 1 dan 2 Mampu menyepakati kesepakatan perkuliahan satu semester dan memahami Ruang Lingkup Penelitian Pariwisata 
2.	SUB-CPKM 3 Mampu memahami ruang lingkup Metode Penelitian Kualitatif Pariwisata dan membuat contoh penelitian Terapan
3.	SUB-CPKM 4 Mampu memahami ruang lingkup Metode Penelitian Kuantitatif Pariwisata dan membuat contoh Terapan
4.	SUB-CPKM 5 dan 6 Mampu memahami ruang lingkup Metode Penelitian Eksperimen dan membuat contoh Terapan
5.	SUB-CPKM 7 dan 8 Mampu menganalisis Landasan Teori Pendukung Pariwisata dan menggunakan Mendeley
6.	SUB-CPKM UTS Mampu membuat Drap Proposal Penelitian Pariwisata
7.	SUB-CPKM 9 Mampu mensintesa Populasi Dan Sampel serta memahami Biaya penelitian
8.	SUB-CPKM 10 Mampu mensintesa Instrumen Pengukuran analisis Data
9.	SUB-CPKM 11 Mampu memahami Teknik Pengumpulan Data Pariwisata
10.	SUB-CPKM 12 dan 13 Mampu menganalisis Data dan memahami SPSS
11.	SUB-CPKM 14 Mampu menganalisis hasil uji Hipotesa
12.	SUB-CPKM UAS Mampu membuat Proposal Penelitian Pariwisata</t>
  </si>
  <si>
    <t>Mata Metode Penelitian Pariwisata adalah salah satu sarana yang sangat diperlukan oleh Dosen dan Mahasiswa sebagai sebuah pedoman dalam melaksanakan kelengkapan perkuliahan. Rencana Bahan Ajar ini disusun berdasarkan tahapan-tahapan dasar metode penelitian dalam ruang lingkup terapan Pariwisata sehingga pola tahapan tersebut menjadi unit yang satu dengan unit lainnya saling berhubungan. Beberapa Unit tersebut dijelaskan sebagai berikut: Ruang Lingkup Penelitian Pariwisata, Metode Penelitian Kualitatif, Metode Penelitian Kuantitatif, Metode Penelitian Eksperimen, Landasan Teori Pendukung, Populasi Dan Sampel, Instrumen Pengukuran, Teknik Pengumpulan Data, Cara Menganalisis Data, dan Cara Menguji Hipotesa. Metode Penelitian ini disusun dengan berdasarkan aplikasi pada RPS yang digunakan di Politeknik Pariwisata serta diharapkan akan dapat memperdalam penguasaan mahasiswa akan setiap materi yang akan diaplikasikan dalam pendidikan dan industri.</t>
  </si>
  <si>
    <t>Memperbaharui Pengetahuan Lokal I.55HDROO.153.2
I.55HDROO.250.2  (Mencari dan Mendapatkan Data Komputer)
I.55HDROO.211.2  (Membaca Instruksi dan Diagram)
I.55HDROO.154.2  (Mempromosikan Produk dan Jasa kepada Pelanggan)
I.55HDROO.055.2  (Merencanakan dan Mengontrol Jasa Boga Berdasarkan Menu)</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</si>
  <si>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Kuliner
Lulusan mampu mempraktikkan inovasi dan keberlanjutan dalam pengelolaan makanan, layanan kuliner, dan bisnis restoran dengan memperhatikan kepedulian terhadap lingkungan dan tanggung jawab sosial. 
5.	CPL 5.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</si>
  <si>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Menguasai Teknik Persiapan dan Presentasi Seni Kuliner
Mahasiswa mampu menyiapkan, membentuk, dan menampilkan berbagai elemen seni kuliner, seperti marzipan, sugar work, coklat, coklat moedelling, praline, macaron dan permen coklat, dengan memperhatikan estetika, kualitas, dan standar profesional.
2.	CPMK 2 Merencanakan dan Mengelola Peragaan Sweet Buffet, high tea dessert dan tumpeng hidangan tradisional indonesia
Mahasiswa mampu merencanakan, menyiapkan, dan menampilkan peragaan sweet buffet secara kreatif, dengan pengaturan yang estetis, menarik, dan sesuai dengan konsep acara atau tema yang ditentukan.
3.	CPMK 3 Memahami Penanganan dan Penyajian Sour dough, entremet, jelly art, viennoserie, cake decoration, wedding cake, vegetable carving, fruit carving, ginger bread, gumpaste dan pastilage, lamian, bread clay Secara Profesional. 
Mahasiswa mampu menangani dan menghidangkan keju dengan teknik yang tepat, mengaplikasikan pengetahuan tentang karakteristik berbagai jenis, serta menyajikannya secara artistik untuk meningkatkan pengalaman pelanggan.
</t>
  </si>
  <si>
    <t xml:space="preserve">1.	SUBCPMK 1 RPS dan Kontrak Perkuliahan, Mampu mengidentifikasi, memahami dan merencanakan produk seni kuliner berupa entremets dan pudding jelly art 
2.	SUBCPMK 2 mampu menyiapkan, membentuk, dan menampilkan berbagai elemen seni kuliner berupa entremets dan pudding jelly art
3.	SUBCPMK 3 Mampu mengidentifikasi, memahami dan merencanakan produk seni kuliner berupa viennoserie, gumpaste dan pastilage (marzipan dan sugar work)  
4.	SUBCPMK 4 mampu menyiapkan, membentuk, dan menampilkan berbagai elemen seni kuliner berupa viennoserie, gumpaste dan pastilage (marzipan dan sugar work)
5.	SUBCPMK 5 Mampu mengidentifikasi, memahami dan merencanakan produk seni kuliner berupa lamien, keju dan macaron 
6.	SUBCPMK 6 mampu menyiapkan, membentuk, dan menampilkan berbagai elemen seni kuliner berupa lamien, keju dan macaron 
7.	SUBCPMK 7 Mampu mengidentifikasi, memahami dan merencanakan produk seni kuliner berupa bread clay dan sour dough
8.	SUBCPMK 8 mampu menyiapkan, membentuk, dan menampilkan berbagai elemen seni kuliner berupa bread clay dan sour dough 
9.	SUBCPMK 9 Ujian Tengah Semester 
10.	SUBCPMK 10 Mampu mengidentifikasi, memahami dan merencanakan produk seni kuliner berupa cake decoration, wedding cake, vegetable carving dan fruit carving
11.	SUBCPMK 11 mampu menyiapkan, membentuk, dan menampilkan berbagai elemen seni kuliner berupa cake decoration, wedding cake, vegetable carving dan fruit carving 
12.	SUBCPMK 12 Mampu mengidentifikasi, memahami dan merencanakan produk seni kuliner berupa chocolate modelling dan praline
13.	SUBCPMK 13 mampu menyiapkan, membentuk, dan menampilkan berbagai elemen seni kuliner berupa chocolate modelling dan praline
14.	SUBCPMK 14 Mampu mengidentifikasi, memahami dan merencanakan produk seni kuliner berupa ginger bread, high tea dessert dan tumpeng hidangan kuliner indonesia
15.	SUBCPMK 15 mampu menyiapkan, membentuk, dan menampilkan berbagai elemen berupa ginger bread, high tea dessert dan tumpeng hidangan kuliner indonesia
16.	SUBCPMK 16 Ujian Akhir Semester
</t>
  </si>
  <si>
    <t>Mata kuliah Seni Kuliner merupakan pembelajaran yang mendalam tentang kreativitas dan estetika dalam pengolahan serta penyajian makanan, yang sangat relevan bagi mahasiswa program studi Manajemen Kuliner. Dalam mata kuliah ini, mahasiswa akan mempelajari teknik-teknik memasak tingkat lanjut, pengembangan resep, plating artistik, serta inovasi dalam menciptakan menu yang tidak hanya lezat tetapi juga menarik secara visual. Selain itu, mata kuliah ini mengajarkan bagaimana memahami tren kuliner global dan memadukannya dengan elemen lokal untuk menciptakan identitas kuliner yang khas. Sinergi antara seni kuliner dengan manajemen kuliner membantu mahasiswa menjadi profesional yang mampu mengelola aspek kreatif sekaligus strategis dalam industri kuliner, sehingga mampu menciptakan pengalaman makan yang berkesan bagi pelanggan.</t>
  </si>
  <si>
    <t>1. Menyiapkan dan membentuk marzipan (I.55HDR00.089.2)
2. Menyiapkan dan menampilkan sugar work (I.55HDR00.090.2)
3. Merencanakan, menyiapkan dan menampilkan peragaan sweet buffet(I.55HDR00.092.2)
4. Menangani dan menghidangkan keju (I.55HDR00.061.2)
5. Menyiapkan coklat dan permen coklat (I.55HDR00.062.2)</t>
  </si>
  <si>
    <t>Bisnis Kuliner Waralaba dan Komunikasi Produk</t>
  </si>
  <si>
    <t xml:space="preserve">CPL 3. Kemampuan Memimpin dan Berkolaborasi dalam Tim yaitu Lulusan mampu menunjukkan kepemimpinan yang efektif, memotivasi, dan mengelola tim dalam konteks manajemen dapur atau restoran, dengan mempraktikkan prinsip kerja sama untuk mencapai tujuan bersama.
CPL 5. Kemampuan Mengintegrasikan Teknologi dan Strategi Pemasaran Kuliner yaitu Lulusan mampu mengintegrasikan teknologi informasi, seperti sistem pemesanan online, manajemen inventaris, dan analisis data, untuk meningkatkan efisiensi operasional serta merancang strategi pemasaran yang efektif, termasuk branding dan promosi produk kuliner. 
CPL 6. Kemampuan Mengelola Keuangan dan Pengambilan Keputusan Bisnis Kuliner yaitu Lulusan mampu memahami dan menerapkan prinsip-prinsip dasar manajemen keuangan dalam bisnis kuliner, termasuk penyusunan anggaran, analisis biaya, serta pengambilan keputusan strategis berbasis data. 
</t>
  </si>
  <si>
    <t>CPMK 1 Mahasiswa mampu memahami konsep dasar dan model bisnis waralaba dalam industri kuliner.
CPMK 2 Mahasiswa mampu merancang strategi pengembangan bisnis waralaba dan sistem komunikasi produk yang efektif.
CPMK 3 Mahasiswa mampu mengevaluasi keberhasilan dan tantangan dalam operasional bisnis kuliner waralaba.</t>
  </si>
  <si>
    <t xml:space="preserve">Sub-CPMK 1 RPS dan Kontrak Perkuliahan 
Sub-CPMK 2 Mampu mengidentifikasi dan memahami konsep Branding (Merek) dalam Bisnis Usaha Waralaba 
Sub-CPMK 3 Mampu mengidentifikasi, memahami dan menjelaskan definisi, sejarah dan prospek perkembangan waralaba di Indonesia dan dunia. 
Sub-CPMK 4 Mampu mengidentifikasi, memahami dan menjelaskan lingkup pengembangan dan tantangan dalam waralaba 
Sub-CPMK 5 Mampu mengidentifikasi, memahami dan menjelaskan jenis-jenis dan macam-macam bisnis usaha waralaba berdasarkan beberapa kriteria. 
Sub-CPMK 6 Mampu mengidentifikasi, memahami dan menjelaskan syarat-syarat pendiriaan bisnis usaha waralaba dan prosedur pembuatan izin waralaba 
Sub-CPMK 7 Mampu mengidentifikasi, memahami dan menjelaskan konsep franchise fee dan royalti fee serta hak dan kewajiban franchisor &amp; franchisee. 
Sub-CPMK 8 Mampu mengidentifikasi, memahami dan menjelaskan penerapan konsep waralaba di bidang Hospitaliti 
Sub-CPMK 9 Mid test 
Sub-CPMK10 Mampu mengidentifikasi, memahami dan menjelaskan Regulasi dan Dasar Hukum Waralaba 
Sub-CPMK11 Mampu mengidentifikasi, memahami dan mengaplikasikan konsep Networking dalam bisnis usaha Waralaba 
Sub-CPMK12 Mampu mengidentifikasi, memahami dan mengaplikasikan manajemen pemasaran dalam bisnis usaha waralaba 
Sub-CPMK13 Mampu mengidentifikasi, merancang dan mengaplikasikan Pendirian Bisnis Usaha Waralaba. 
Sub-CPMK14 Mampu mengidentifikasi, merancang dan mengaplikasikan Proposal Pengajuan Kemitraan Bisnis Usaha Waralaba 
Sub-CPMK15 Mampu merancang, mengaplikasikan dan menerangkan konsep bisnis usaha berbasiskan konsep waralaba 
Sub-CPMK16 Final Test </t>
  </si>
  <si>
    <t xml:space="preserve">Mata kuliah Manajemen Waralaba dirancang untuk membekali mahasiswa program studi Manajemen Kuliner dengan pengetahuan dan keterampilan dalam mengelola serta mengembangkan model bisnis waralaba di industri kuliner. Dalam mata kuliah ini, mahasiswa akan mempelajari prinsip-prinsip dasar waralaba, termasuk bagaimana menyusun perjanjian waralaba, menetapkan standar operasional, serta menjaga konsistensi kualitas produk dan layanan di seluruh jaringan. Mahasiswa juga akan diajarkan strategi dalam memilih mitra waralaba, merancang sistem pelatihan, dan memantau kinerja mitra untuk memastikan keberlanjutan bisnis. Sinergi antara manajemen waralaba dan manajemen kuliner memungkinkan mahasiswa untuk </t>
  </si>
  <si>
    <t>I.55HDROO.149.2  (Melakukan Kerjasama dengan Kolega dan Pelanggan)
I.55HDROO.192.2  (Mengelola Sumber Daya Manusia)
I.55HDROO.237.2  (Mengawasi dan Mengelola Hubungan Tempat Kerja dan Keragamannya)
I.55HDROO.154.2  (Mempromosikan Produk dan Jasa kepada Pelanggan)
I.55HDROO.158.2  (Merencanakan dan Melaksanakan Kegiatan Penjualan)
I.55HDROO.250.2  (Mencari dan Mendapatkan Data Komputer)
I.55HDROO.199.2  (Memantau Anggaran)
I.55HDROO.065.2  (Memonitor Pendapatan dan Biaya Jasa Boga)
I.55HDROO.080.2  (Merancang Menu untuk Memenuhi Kebutuhan Pasar)	I.55HDROO.080.2  (Merancang Menu untuk Memenuhi Kebutuhan Pasar)
I.55HDROO.093.2  (Merencanakan dan Mengoperasikan Coffee Shop)
I.55HDROO.055.2  (Merencanakan dan Mengontrol Jasa Boga Berdasarkan Menu)
I.55HDROO.158.2  (Merencanakan dan Melaksanakan Kegiatan Penjualan)
I.55HDROO.154.2  (Mempromosikan Produk dan Jasa kepada Pelanggan)
I.55HDROO.079.2  (Menyiapkan Tender untuk Kontrak Jasa Boga)
I.55HDROO.237.2  (Mengawasi dan Mengelola Hubungan Tempat Kerja dan Keragamannya)
I.55HDROO.199.2  (Memantau Anggaran)
I.55HDROO.186.2  (Melaksanakan Rencana Operasional)
I.55HDROO.065.2  (Memonitor Pendapatan dan Biaya Jasa Boga)</t>
  </si>
  <si>
    <t xml:space="preserve">1.	CPL 4. Kemampuan Menerapkan Prinsip Keberlanjutan dalam Industri Kuliner
Lulusan mampu mempraktikkan inovasi dan keberlanjutan dalam pengelolaan makanan, layanan kuliner, dan bisnis restoran dengan memperhatikan kepedulian terhadap lingkungan dan tanggung jawab sosial. 
2.	CPL 6. Kemampuan Mengelola Keuangan dan Pengambilan Keputusan Bisnis Kuliner
Lulusan mampu memahami dan menerapkan prinsip-prinsip dasar manajemen keuangan dalam bisnis kuliner, termasuk penyusunan anggaran, analisis biaya, serta pengambilan keputusan strategis berbasis data.
</t>
  </si>
  <si>
    <t xml:space="preserve">1.	CPMK 1 Mampu menganalisis dan mengendalikan biaya operasional di industri kuliner untuk meningkatkan efisiensi dan profitabilitas.
2.	CPMK 2 Mampu menggunakan teknologi dalam pelaporan dan pengelolaan biaya yang efektif untuk mendukung pengambilan keputusan bisnis.
</t>
  </si>
  <si>
    <t xml:space="preserve">3.	SUB CPMK 1 Memahami kontrak perkuliahan dan Rencana Pembelajaran Semester (RPS) sebagai pemahana dasar konsep pengendalian biaya 
4.	SUB CPMK 2 Memahami konsep Outlet atau Departemen Internal Transfer dan penerapannya dalam operasional dapur.
5.	SUB CPMK 3 Mengidentifikasi fungsi dan prosedur Department Transfer dalam manajemen operasional restoran dan hotel.
6.	SUB CPMK 4 Memahami prinsip dan teknik manajemen inventory dalam operasional dapur untuk pengelolaan bahan baku yang efektif.
7.	SUBCPMK 5 Mengidentifikasi fungsi dan prosedur manajemen inventory dan akuntabilitas dalam departemen kitchen
8.	SUBCPMK 6 Mengidentifikasi Forecasting berdasarkan Occupancy, Mempersiapkan Purchasing Kegiatan dalam mengendalikan biaya operasional dapur
9.	SUBCPMK 7 Menganalisa pemakaian slow moving item untuk reproduksi menjadi revenue
10.	SUB CPMK 8 Mengidentifikasi penentuan harga pokok makanan karyawan sesuai dengan standar untuk memastikan efisiensi biaya operasional.
11.	SUBCPMK 9 Ujian Tengah Semester
12.	SUB CPMK 10 Memahami dan Mempresentasikan Alur pengendialian biaya di industri hotel bintang 
13.	SUB CPMK 11 Memahami alur kordinasi menetapkan menu pricing serta faktor-faktor yang mempengaruhi penentuan harga jual makanan.
14.	SUB CPMK 12 Menilai efektivitas strategi harga makanan menggunakan Index Goals Value dalam perhitungan profitabilitas menu.
15.	SUBCPMK 13 Menerapkan konsep menu pricing serta faktor-faktor yang mempengaruhi penentuan harga jual makanan.
16.	SUBCPMK 14 Menganalisis metode penentuan harga makanan menggunakan mark-up with accompaniment method.
17.	SUBCPMK 15 Memahami analisis Cost-Volume-Profit (CVP) untuk produk makanan tunggal dalam pengambilan keputusan bisnis kuliner.
18.	SUB CPMK 16 Ujian Akhir Semester (UAS
</t>
  </si>
  <si>
    <t>Mata kuliah Pengendalian Biaya 2 merupakan lanjutan dari mata kuliah Pengendalian Biaya yang lebih fokus pada penerapan strategi dan teknik lanjutan dalam mengelola dan mengendalikan biaya di sektor kuliner dan perhotelan. Dalam mata kuliah ini, mahasiswa program studi Manajemen Kuliner akan mempelajari analisis biaya secara mendalam, termasuk biaya tetap, variabel, dan tak terduga yang muncul dalam operasional restoran, hotel, atau layanan kuliner lainnya. Mahasiswa akan diajarkan cara mengoptimalkan penggunaan sumber daya, melakukan perencanaan anggaran yang lebih efisien, serta mengembangkan kebijakan pengendalian biaya yang dapat meningkatkan profitabilitas dan mengurangi pemborosan. Sinergi antara pengendalian biaya dan manajemen kuliner memungkinkan mahasiswa untuk mengelola bisnis kuliner secara lebih efisien dan menguntungkan, serta mempersiapkan mereka untuk menghadapi tantangan keuangan dalam industri kuliner yang kompetitif.</t>
  </si>
  <si>
    <t>1.	Mengelola Persediaan (I.55HDR00.201.2)
I.55HDROO.055.2  (Merencanakan dan Mengontrol Jasa Boga Berdasarkan Menu)
I.55HDROO.065.2  (Memonitor Pendapatan dan Biaya Jasa Boga)
I.55HDROO.199.2  (Memantau Anggaran)
I.55HDROO.052.2  (Merencanakan dan Menyiapkan Makanan untuk Buffet)
I.55HDROO.073.2  (Menerapkan Prinsip-prinsip Kontrol Jasa Boga)
I.55HDROO.250.2  (Mencari dan Mendapatkan Data Komputer)
I.55HDROO.175.2  (Membuat Dokumen di Dalam Komputer)
I.55HDROO.168.2 (menerima dan menyimpan barang)
I.55HDROO.056.2 (mengorganisisr operasional makanan dalam jumlah besar)
I.55HDROO.071.2 (mengoperasikan outlet makanan cepat saji)
I.55HDROO.068.2  (Menyiapkan makanan berdasarkan diet dan kebutuhan budaya)</t>
  </si>
  <si>
    <t>Pemasaran Digital </t>
  </si>
  <si>
    <t xml:space="preserve">1.	CPL6. Inovasi dan Keberlanjutan dalam Kuliner: Menunjukkan kemampuan untuk berinovasi dalam pengembangan konsep dan teknik kuliner, sambil memperhatikan prinsip keberlanjutan untuk mendukung praktik bisnis yang bertanggung jawab 
2.	CPL 7 Integrasi Teknologi dalam Bisnis Kuliner: Mampu mengintegrasikan teknologi informasi dan sistem ke dalam operasional bisnis kuliner, termasuk manajemen inventaris, pemesanan online, dan analisis data untuk pengambilan keputusan.
</t>
  </si>
  <si>
    <t xml:space="preserve">1.	CPMK 1 Mampu menunjukan sikap dan perilaku yang bertanggungjawab atas pekerjaan di bidang keahliannya secara mandiri serta mengaplikasikan kinerja yang bermutu dan terukur 
2.	CPMK 2 Mampu memimpin dan bekerjasama tim mencapai tujuan yang efektif serta memotivasi tim untuk tujuan bersama.
3.	CPMK 3 Mampu membuat, menjelaskan dan menampilkan Mampu merancang dan mengimplementasikan strategi pemasaran yang efektif untuk produk kuliner, termasuk pemahaman terhadap tren pasar, promosi, dan branding. 
4.	CPMK 4 Mampu memahami, merancang membuat dan mengimplementasikan konsep teoritis dan praktis untuk berinovasi dalam pengembangan konsep dan teknik kuliner, sambil memperhatikan prinsip keberlanjutan untuk mendukung praktik bisnis yang bertanggung jawab.
5.	CPMK 5 Mampu memahami, merancang membuat  mengimplementasikan dan menganalisis dan mengevaluasi  konsep teoritis dan praktis untuk mengintegrasikan teknologi informasi dan sistem ke dalam operasional bisnis kuliner, termasuk manajemen inventaris, pemesanan online, dan analisis data untuk pengambilan keputusan.
</t>
  </si>
  <si>
    <t xml:space="preserve">1.	Sub-CPMK1 Pengenalan RPS , kontrak perkuliahan dan budaya BTP 
2.	Sub-CPMK2 Pasar digital dalam pemasaran modern
3.	Sub-CPMK 3 E-commerce dan digital marketing
4.	Sub-CPMK4 Teknologi internet dan web dalam pemasaran modern
5.	Sub- CPMK5 Model bisnis e-commerce dalam pemasaran modern
6.	Sub-CPMK6 Strategi bisnis dalam pemasaran digital
7.	Sub-CPMK7 Mengupload dan Promosi melalui webstore
8.	Sub-CPMK8 Mid test
9.	Sub-CPMK9 Google analitic dalam pemasaran digital
10.	Sub-CPMK10 E-business dalam aplikasi pemasaran berbasis web pemasaran kuliner
11.	Sub-CPMK11 Komunikasi Pemasaran produk Kuliner
12.	Sub-CPMK12 Merencanakan Kampanye Pemasaran Produk Kuliner
13.	Sub-CPMK13 Mengelolah Informasi Pelanggan 
14.	Sub-CPMK14  Reset Pasar &amp; Kemitraan 
15.	Sub-CPMK15 Kampanye Pemasaran Produk Kuliner
16.	Sub-CPMK16 Final test
</t>
  </si>
  <si>
    <t xml:space="preserve">Mata kuliah memberikan pengetahuan tentang bagaimana membuat strategi pemasaran digital  dan mata kuliah ini mendefinisikan serta mengklasifikasikan konsep pemasaran yang biasa dibuat dalam industri perhotelan dan restoran, termasuk didalamnya pengetahuan tentang mengoperasikan computer, membuat strategi pemasaran, melakukan strategi pemasaran online dan membuat marketing campange untuk produk produk kuliner yang dihasilkan yang tepat dan menarik. </t>
  </si>
  <si>
    <t xml:space="preserve">1.	Model Pemasaran 5.0, Dr H.R. Zulki Zulkifli Noor 
2.	Marketing 5.0, Philip Kotler &amp; Hermawan Kertajaya
3.	Digital Marketing , Dr.Ir. Sewaka dkk
4.	Pemasaran Digital, Tety Elida &amp; Ari Raharjo
5.	Digital Marketing , Dewi Komala Sari dkk
I.55HDROO.154.2  (Mempromosikan Produk dan Jasa Kepada Pelanggan)
I.55HDROO.250.2  (Mencari dan Mendapatkan Data Komputer)
I.55HDROO.175.2  (Membuat Dokumen di Dalam Komputer)
I.55HDROO.158.2  (Merencanakan dan Melaksanakan Kegiatan Penjualan)
I.55HDROO.080.2  (Merancang Menu untuk Memenuhi Kebutuhan Pasar)
I.55HDROO.071.2 (mengoperasikan outlet makanan cepat saji)
I.55HDROO.076.2 (memilih sistem jasa boga)
</t>
  </si>
  <si>
    <t xml:space="preserve">1.	CPMK 1 Mampu merancang dan menerapkan sistem manajemen mutu untuk memastikan kualitas dan keamanan pangan di industri kuliner.
2.	CPMK 2 Mampu mempraktikkan prinsip keberlanjutan dan tanggung jawab sosial dalam pengelolaan mutu produk kuliner.
</t>
  </si>
  <si>
    <t xml:space="preserve">1.	SUB CPMK 1 Mahasiswa mampu memahami tentang kontrak perkuliahan dan penjelasan rps mengenai manajemen mutu kuliner
2.	SUB CPMK 2 Mahasiswa mampu menafsirkan hubungan antara manajemen mutu kuliner dengan keamanan pangan
3.	SUB CPMK 3 Mahasiswa mampu memahami tentang jenis-jenis cemaran dan cara pencegahan penurunan mutu pangan
4.	SUB CPMK 4 Mahasiswa mampu menganalisis permasalahan mutu pangan
5.	SUB CPMK 5 Mahasiswa mampu memahami regulasi pangan dan peran dalam pengawasan mutu kuliner
6.	SUB CPMK 6 Mahasiswa mampu memahami FQA (Food Quality Assurance)
7.	SUB CPMK 7 Ujian Tengah Semester (UTS)
8.	SUB CPMK 8 Mahasiswa mampu memahami tentang penerapan ISO 22.000:2018 pada mutu kuliner
9.	SUB CPMK 9 Mahasiswa mampu memahami tentang penerapan HACCP pada mutu kuliner
10.	SUB CPMK 10 Mahasiswa mampu memahami tentang penerapan FSMS pada mutu kuliner
11.	SUB CPMK 11 Mahasiswa mampu memahami tentang penerapan PDCA pada mutu kuliner
12.	SUB CPMK 12 Mahasiswa mampu memahami tentang TQM 
13.	SUB CPMK 13 Mahasiswa mampu memahami tentang TQM II
14.	SUB CPMK 14 Mahasiswa mampu menganalisa manfaat pengawasan dan pengendalian mutu pangan
15.	SUB CPMK 15 Mahasiswa mampu menganalisa pengukuran mutu pada produk pangan
16.	SUB CPMK 16 Ujian Akhir Semester (UAS)
</t>
  </si>
  <si>
    <t>Mata kuliah Manajemen Mutu Kuliner memberikan pemahaman komprehensif tentang prinsip-prinsip dan praktik dalam menjaga serta meningkatkan kualitas produk dan layanan di industri kuliner. Mahasiswa program studi Manajemen Kuliner akan mempelajari metode pengawasan mutu, standar keamanan pangan, serta implementasi sistem seperti HACCP (Hazard Analysis and Critical Control Points)  untuk memastikan produk kuliner yang dihasilkan memenuhi standar internasional. Selain itu, mata kuliah ini juga mengajarkan strategi untuk meminimalkan risiko, mengelola keluhan pelanggan, dan meningkatkan kepuasan pelanggan melalui pengendalian mutu yang konsisten. Sinergi antara manajemen mutu dan manajemen kuliner memungkinkan mahasiswa untuk menciptakan produk yang tidak hanya lezat dan menarik, tetapi juga aman dan berkualitas tinggi, meningkatkan daya saing di pasar kuliner yang terus berkembang.</t>
  </si>
  <si>
    <t>I.55HDROO.075.2 (Pengembangan menu halal berbasis budaya &amp; kebutuhan khusus)
I.55HDROO.073.2 (Kontrol mutu dan keamanan jasa boga)
I.55HDROO.052.2 (Penyusunan dan penyajian menu halal secara estetis)
I.55HDROO.066.2 (SOP &amp; kebersihan sesuai standar halal)
I.55HDROO.154.2 (Promosi &amp; branding produk halal)
I.55HDROO.201.2 (Pengelolaan bahan baku halal)
I.55HDROO.063.2 (Pemilihan bahan &amp; penyajian menu spesifik halal)
I.55HDROO.053.2 (melaksanakan prosedur keselamatan makanan)
I.55HDROO.068.2  (Menyiapkan makanan berdasarkan diet dan kebutuhan budaya)</t>
  </si>
  <si>
    <t>Pengembangan Produk Halal dalam Bisnis Kuliner</t>
  </si>
  <si>
    <t xml:space="preserve">CPL 2. Kemampuan Mengembangkan Menu dan Inovasi Produk Kuliner yaitu Lulusan mampu menciptakan konsep menu yang inovatif, beragam, dan sesuai dengan kebutuhan pasar, dengan memanfaatkan keanekaragaman budaya dan kearifan lokal sebagai dasar kreativitas kuliner. 
CPL 4. Kemampuan Menerapkan Prinsip Keberlanjutan dalam Industri Kuliner yaitu Lulusan mampu mempraktikkan inovasi dan keberlanjutan dalam pengelolaan makanan, layanan kuliner, dan bisnis restoran dengan memperhatikan kepedulian terhadap lingkungan dan tanggung jawab sosial.
CPL 7. Kemampuan Menginternalisasi Nilai Etika, Spiritualitas, dan Keanekaragaman yaitu Lulusan mampu menunjukkan sikap religius, etika profesional, serta penghargaan terhadap keanekaragaman budaya, pandangan, dan tradisi kuliner dalam praktik profesional, sebagai landasan membangun jaringan profesional dan bisnis yang inklusif. </t>
  </si>
  <si>
    <t>CPMK 1 Mahasiswa mampu memahami prinsip-prinsip halal dalam industri kuliner serta regulasi yang mengaturnya.
CPMK 2 Mahasiswa mampu mengembangkan produk kuliner halal dengan memperhatikan standar mutu, etika, dan keberlanjutan.
CPMK 3 Mahasiswa mampu menyusun strategi sertifikasi dan pemasaran produk halal yang sesuai dengan target konsumen.</t>
  </si>
  <si>
    <t>SUB CPMK 1 memahami pengantar mata kuliah, RPS dan kontrak perkuliahan 
SUB CPMK 2 menjelaskan defenisi, prinsip dasar dan pentingnya produk halal dalam industri kuliner 
SUB CPMK 3 mengidentifikasi Dasar Hukum dan Regulasi Produk Halal nasional dan internasional dalam industri kuliner serta lembaga sertifikasinya
SUB CPMK 4 menganalisis peluang dan tantangan pasar produk halal pada standar global
SUB CPMK 5 mengidentifikasi dan mengkaji konsep dapur, Bahan Baku Halal dan Haram serta proses pengolahan berdasarkan standar kehalalan dalam industri kuliner
SUB CPMK 6 menjelaskan Simulasi Pengajuan Sertifikasi produk dan indsutri kuliner Halal serta persiapan dokumen yang dibutuhkan
SUB CPMK 7 merancang pengembangan kreasi menu nasional dan internasional halal berbasis riset kebutuhan konsumen 
SUB CPMK 8 Ujian Tengah Semester
SUB CPMK 9 Menyusun strategi manajemen mutu, SOP dan kebersihan sesuai prinsip halal
SUB CPMK 10 Merancang labelisasi dan branding produk halal sesuai regulasi dan nilai estetika
SUB CPMK 11 Menyusun narasi produk halal dengan kelebihan dan kekurangan dalam proses pengembangan produk halal pada industri kuliner
SUB CPMK 12 Mengidentifikasi rantai pasok serta pengawasan bahan berbasis halal nasional dan internasional
SUB CPMK 13 Menyusun dan merancang strategi rencana pemasaran digital menu halal berbasis data pada industri kuliner
SUB CPMK 14 Menganalisis studi kasus keberhasilan bisnis industri kuliner halal nasional maupun dunia global 
SUB CPMK 15 Menyusun laporan pengembangan produk halal dan simulasi Pengajuan Sertifikasi Halal
SUB CPMK 16 Ujian Akhir Semester</t>
  </si>
  <si>
    <t>Mata kuliah ini memberikan pemahaman menyeluruh kepada mahasiswa mengenai prinsip, regulasi, dan praktik dalam pengembangan produk kuliner yang sesuai dengan standar halal. Mahasiswa akan mempelajari konsep halal dan thayyib dalam perspektif Islam, identifikasi bahan halal dan haram, proses sertifikasi halal dari otoritas resmi (seperti BPJPH – Indonesia), serta strategi pengembangan dan inovasi produk kuliner halal yang memenuhi tuntutan pasar domestik maupun global. Melalui pendekatan studi kasus, praktikum, dan simulasi bisnis, mahasiswa akan mengembangkan kemampuan dalam merancang produk halal mulai dari formulasi bahan, proses produksi, hingga sistem jaminan halal. Ditekankan pula aspek keamanan pangan, pelabelan, dan komunikasi merek halal dalam konteks kewirausahaan kuliner.</t>
  </si>
  <si>
    <t>I.55HDROO.075.2  (Mengembangkan Menu untuk Memenuhi Kebutuhan Budaya dan Diet Khusus)
I.55HDROO.080.2  (Merancang Menu untuk Memenuhi Kebutuhan Pasar)
I.55HDROO.052.2  (Merencanakan dan Menyiapkan Makanan untuk Buffet)
I.55HDROO.055.2  (Merencanakan dan Mengontrol Jasa Boga Berdasarkan Menu)
I.55HDROO.067.2  (Mengembangkan Rencana Keselamatan Makanan)
I.55HDROO.073.2  (Menerapkan Prinsip-Prinsip Kontrol Jasa Boga)
I.55HDROO.070.2  (Mengangkut dan Menyimpan Makanan dengan Cara Aman)
I.55HDROO.186.2  (Melaksanakan Rencana Operasional)
I.55HDROO.066.2  (Membina dan Menjaga Kendali Mutu)
I.55HDROO.071.2 (mengoperasikan outlet makanan cepat saji)
I.55HDROO.068.2  (Menyiapkan makanan berdasarkan diet dan kebutuhan budaya)</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</si>
  <si>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Kuliner
Lulusan mampu mempraktikkan inovasi dan keberlanjutan dalam pengelolaan makanan, layanan kuliner, dan bisnis restoran dengan memperhatikan kepedulian terhadap lingkungan dan tanggung jawab sosial. 
5.	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
6.	CPL 6. Kemampuan Mengelola Keuangan dan Pengambilan Keputusan Bisnis Kuliner
Lulusan mampu memahami dan menerapkan prinsip-prinsip dasar manajemen keuangan dalam bisnis kuliner, termasuk penyusunan anggaran, analisis biaya, serta pengambilan keputusan strategis berbasis data.
</t>
  </si>
  <si>
    <t xml:space="preserve">1.	CPMK 1 Mampu merancang dan melaksanakan acara kuliner yang kreatif dan inovatif, dengan memperhatikan kebutuhan pasar serta keanekaragaman budaya.
2.	CPMK 2 Mampu mengelola sumber daya dan operasional secara efektif untuk menyelenggarakan acara kuliner yang sukses dan berkelanjutan.
</t>
  </si>
  <si>
    <t xml:space="preserve">1.	SUB CPMK 1 RPS dan Kontrak Perkuliahan Mampu memahami konsep dasar , tujuan, manfaat dan keberlangsungan pengelolaan even bidang kuliner 
2.	SUB CPMK 2 Mampu mengidentifikasi ide dan gagasan perencaaan even bidang kuliner 
3.	SUB CPMK 3 Mampu merencanakan program even bidang kuliner dengan penyesuaian rencana anggaran biaya 
4.	SUB CPMK 4 Mampu merencanakan struktur organisasi untuk kegiatan even bidang kuliner
5.	SUB CPMK 5 Mampu membuat proposal kegiatan even bidang kuliner
6.	SUB CPMK 6 Mampu mengidentifikasi sponsorship
7.	SUB CPMK 7 Mampu mempresentasikan proposal kegiatan kepada sponsorship
8.	SUB CPMK 8 Mampu Memfollow up proposal kegiatan sponshorship.
9.	SUB CPMK 9 Ujian Tengah Semester 
10.	SUB CPMK 10 Mampu mengaplikasikan perencanaan dan berkordinasi dengan talent atau pengisi acara dalam even bidang kuliner
11.	SUB CPMK 11 Mampu mengorganise dan berkordinasi dengan vendor terkait dalam even bidang kuliner
12.	SUB CPMK 12Mampu mengaplikasikan dan mendistribusikan undangan kepada pengisi acara sesuai dengan kategori tamu undangan dalam even bidang kuliner
13.	SUB CPMK 13Mampu mengoraganisasi kegiatan utama dengan peserta kegiatan dalam even bidang kuliner
14.	SUB CPMK 14 Mampu mengimplementasikan kegiatan Gladi Resik sebelum kegiatan berlangsung
15.	SUB CPMK 15   Acara Puncak Event berlangsung.                                                                                                                
16.	SUB CPMK 16 Ujian Akhir Semester
</t>
  </si>
  <si>
    <t>Mata kuliah Manajemen Even memberikan pemahaman mendalam tentang perencanaan, pelaksanaan, dan evaluasi berbagai jenis acara yang terkait dengan industri kuliner, seperti festival makanan, peluncuran produk, hingga layanan katering untuk acara khusus. Mahasiswa program studi Manajemen Kuliner akan mempelajari cara mengelola setiap aspek dari sebuah even, termasuk penyusunan anggaran, logistik, koordinasi tim, hingga memastikan kualitas layanan dan kepuasan pelanggan. Mata kuliah ini juga mengajarkan strategi pemasaran acara dan inovasi dalam menciptakan pengalaman kuliner yang berkesan bagi peserta. Sinergi antara manajemen even dan manajemen kuliner memungkinkan mahasiswa untuk merancang dan mengelola acara yang tidak hanya berjalan lancar tetapi juga meningkatkan citra dan daya saing bisnis kuliner di berbagai skala.</t>
  </si>
  <si>
    <t xml:space="preserve">1.	Menangani Situasi KonflikI. (55HDR00.155.2)
2.	Membangun Hubungan Bisnis (I.55HDR00.160.2)
3.	Melaksanakan Pemantauan Rencana Bisnis (I.55HDR00.203.2)
4.	Mengevaluasi Proyek (I.55HDR00.171.2)
5.	Menyiapkan Dokumen Bisnis (I.55HDR00.235.2)
I.55HDROO.055.2 (Merencanakan dan Mengontrol Jasa Boga Berdasarkan Menu)
I.55HDROO.078.2 (Merencanakan Konsep Total Untuk Perayaan atau Pesta Besar)
I.55HDROO.093.2 (Merencanakan dan Mengoperasikan Coffee Shop)
I.55HDROO.154.2 (Mempromosikan Produk dan Jasa Kepada Pelanggan)
I.55HDROO.073.2 (Menerapkan Prinsip-Prinsip Kontrol Jasa Boga)
I.55HDROO.079.2 (Menyiapkan Tender Untuk Kontrak Jasa Boga)
I.55HDROO.066.2 (Membina dan Menjaga Kendali Mutu)
I.55HDROO.209.2 (Menangani Keluhan)
I.55HDROO.192.2 (Mengelola Sumber Daya Manusia)
I.55HDROO.175.2 (Membuat Dokumen di Dalam Komputer)
</t>
  </si>
  <si>
    <t>RENCANA PEMBELAJARAN SEMESTER VII</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</si>
  <si>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3.	CPL 3. Kemampuan Memimpin dan Berkolaborasi dalam Tim
Lulusan mampu menunjukkan kepemimpinan yang efektif, memotivasi, dan mengelola tim dalam konteks manajemen dapur atau restoran, dengan mempraktikkan prinsip kerja sama untuk mencapai tujuan bersama.
4.	CPL 4. Kemampuan Menerapkan Prinsip Keberlanjutan dalam Industri Kuliner
Lulusan mampu mempraktikkan inovasi dan keberlanjutan dalam pengelolaan makanan, layanan kuliner, dan bisnis restoran dengan memperhatikan kepedulian terhadap lingkungan dan tanggung jawab sosial. 
5.	CPL 5. Kemampuan Mengintegrasikan Teknologi dan Strategi Pemasaran Kuliner
Lulusan mampu mengintegrasikan teknologi informasi, seperti sistem pemesanan online, manajemen inventaris, dan analisis data, untuk meningkatkan efisiensi operasional serta merancang strategi pemasaran yang efektif, termasuk branding dan promosi produk kuliner.
6.	CPL 6. Kemampuan Mengelola Keuangan dan Pengambilan Keputusan Bisnis Kuliner
Lulusan mampu memahami dan menerapkan prinsip-prinsip dasar manajemen keuangan dalam bisnis kuliner, termasuk penyusunan anggaran, analisis biaya, serta pengambilan keputusan strategis berbasis data.
7.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</si>
  <si>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merancang, mengelola, dan mengimplementasikan proyek akhir berbasis penelitian atau inovasi kuliner yang relevan dengan industri, menggunakan metode yang sesuai, serta menerapkan prinsip keberlanjutan, efisiensi operasional, dan strategi bisnis berbasis data.
2.	CPMK 2 Mampu menyusun laporan akademik dan publikasi ilmiah berdasarkan hasil penelitian atau proyek inovasi kuliner, serta mempresentasikannya secara profesional dengan menerapkan prinsip etika, keberagaman budaya, dan tanggung jawab sosial.
</t>
  </si>
  <si>
    <t xml:space="preserve">1.	SUB CPMK 1 RPS dan Kontrak Perkuliahan, Mahasiswa mampu menjelaskan prinsip dasar penelitian, metode penelitian kualitatif dan kuantitatif, serta teknik pengumpulan data dalam konteks manajemen kuliner.
2.	SUB CPMK 2 Mahasiswa mampu Menganalisis tren industri kuliner untuk menemukan masalah atau peluang yang dapat dijadikan dasar penelitian atau inovasi produk.
3.	SUB CPMK 3 Mahasiswa mampu Menyusun proposal penelitian atau proyek inovasi kuliner dengan sistematis, mencakup latar belakang, tujuan, metodologi, dan rencana implementasi.
4.	SUB CPMK 4 Mahasiswa mampu Mengintegrasikan aspek keberlanjutan dalam menyusun proposal penelitian atau proyek inovasi kuliner
5.	SUB CPMK 5 Mahasiswa mampu  Melakukan uji coba dan pra penelitian terhadap penelitian kuliner, inovasi kuliner atau strategi bisnis yang diimplementasikan, serta mengukur keberhasilannya berdasarkan data yang diperoleh.
6.	SUB CPMK 6 Mahasiswa mampu Memperesentasikan proposal penelitian atau proyek inovasi kuliner dengan keterampilan komunikasi dan pemahaman mendalam
7.	SUB CPMK 7 Ujian Tengah Semester
8.	SUB CPMK 8 Mahasiswa mampu Mengevaluasi hasil proposal penelitian proyek akhir dengan metode analisis yang tepat serta memberikan rekomendasi untuk perbaikan dan pengembangan lebih lanjut ke tahapan selanjutnya
9.	SUB CPMK 9 Mahasiswa mampu Menulis laporan proyek akhir dengan struktur yang sesuai standar akademik, mencakup pendahuluan, metodologi, hasil, pembahasan, dan kesimpulan.
10.	SUB CPMK 10 Mahasiswa mampu Mengolah data hasil penelitian atau proyek menggunakan metode analisis yang sesuai.
11.	SUB CPMK 11 Mahasiswa mampu Menganalisis data hasil penelitian atau proyek menggunakan metode analisis yang sesuai.
12.	SUB CPMK 12 Mahasiswa mampu Menginterpretasikan data hasil penelitian atau proyek menggunakan metode analisis yang sesuai.
13.	SUB CPMK 13 Mahasiswa mampu Menulis artikel ilmiah berdasarkan hasil proyek akhir yang layak dipublikasikan dalam jurnal akademik atau dipresentasikan dalam seminar ilmiah.
14.	SUB CPMK 14 Mahasiswa mampu Menyusun dan menyampaikan presentasi hasil proyek akhir secara sistematis dan profesional dalam forum akademik atau industri.
15.	SUB CPMK 15 Mahasiswa mampu Memahami dan menerapkan etika penelitian, memanfaatkan hasil proyek akhir untuk membangun relasi dengan akademisi, praktisi industri kuliner, dan komunitas profesional.
16.	SUB CPMK 16 Ujian Akhir Semester
</t>
  </si>
  <si>
    <t>Mata kuliah Proyek Akhir dengan Metode Kuantitatif, Kualitatif, dan Eksperimen dalam program studi Manajemen Kuliner dirancang untuk memberikan mahasiswa keterampilan dalam merancang dan melaksanakan penelitian berbasis data dalam konteks industri kuliner. Dalam mata kuliah ini, mahasiswa akan menggunakan pendekatan kuantitatif untuk menganalisis data yang terukur, seperti survei pelanggan atau analisis penjualan, serta pendekatan kualitatif untuk menggali wawasan mendalam melalui wawancara atau studi kasus. Selain itu, mahasiswa juga akan melakukan eksperimen untuk menguji teori atau ide inovatif dalam produk atau layanan kuliner, seperti pengembangan resep baru atau strategi pemasaran. Sinergi antara metode penelitian ini dengan program studi Manajemen Kuliner memungkinkan mahasiswa untuk mengembangkan solusi berbasis bukti yang dapat diterapkan dalam pengelolaan usaha kuliner, serta mempersiapkan mereka untuk mengatasi tantangan dalam dunia bisnis kuliner yang dinamis dan berbasis data.</t>
  </si>
  <si>
    <t>I.55HDROO.037.2  (Mengorganisir dan Menyiapkan Makanan)
I.55HDROO.041.2  (Menggunakan Metode Dasar Memasak)
I.55HDROO.070.2  (Mengangkut dan Menyimpan Makanan Dengan Cara Aman)
I.55HDROO.164.2  (Melaksanakan Prosedur Administrasi)
I.55HDROO.250.2  (Mencari dan Mendapatkan Data Komputer)
I.55HDROO.211.2  (Membaca Instruksi dan Diagram Dalam Konteks Yang Berkaitan)
I.55HDROO.217.2  (Berkomunikasi Secara Lisan Dalam Bahasa Inggris Pada Tingkat Operasional Dasar)</t>
  </si>
  <si>
    <t>RENCANA PEMBELAJARAN SEMESTER VIII</t>
  </si>
  <si>
    <t xml:space="preserve">1.	CPMK 1 Mampu merencanakan, melaksanakan, dan mengevaluasi operasional restoran atau dapur industri secara efektif dan efisien, termasuk pengelolaan sumber daya manusia, inventaris, dan penerapan kebijakan operasional, dengan memastikan mutu dan keamanan pangan.
2.	CPMK 2 Mampu berkontribusi dalam pengembangan menu dan inovasi produk kuliner yang sesuai dengan kebutuhan pasar, dengan memanfaatkan budaya lokal dan kearifan tradisional sebagai dasar kreativitas dalam lingkungan industri.
3.	CPMK 3 Mampu bekerja secara kolaboratif dalam tim dengan menunjukkan kepemimpinan, sikap profesional, dan penghargaan terhadap keberagaman budaya serta tradisi kuliner dalam industri restoran atau dapur professional.
</t>
  </si>
  <si>
    <t>Mata kuliah Praktek Kerja Nyata II  di Industri Perhotelan memberikan pengalaman langsung kepada mahasiswa program studi Manajemen Kuliner untuk menerapkan pengetahuan dan keterampilan yang telah dipelajari dalam konteks dunia kerja yang sesungguhnya. Dalam mata kuliah ini, mahasiswa akan ditempatkan di berbagai bagian operasional hotel, seperti dapur, restoran, atau layanan kamar, untuk memahami bagaimana proses kuliner dijalankan secara profesional. Mahasiswa akan terlibat dalam tugas sehari-hari yang berkaitan dengan penyajian makanan, manajemen staf, pengelolaan inventaris, serta pelayanan pelanggan. Sinergi antara pengalaman praktek di industri perhotelan dan program studi Manajemen Kuliner memungkinkan mahasiswa untuk mengasah keterampilan manajerial dan teknis, mempersiapkan mereka untuk berkarir di industri hospitality dan kuliner yang kompetitif.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</si>
</sst>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sz val="11"/>
      <color rgb="FF000000"/>
      <name val="Times New Roman"/>
      <family val="1"/>
    </font>
    <font>
      <i/>
      <sz val="11"/>
      <color rgb="FF000000"/>
      <name val="Times New Roman"/>
      <family val="1"/>
    </font>
    <font>
      <sz val="12"/>
      <color rgb="FF000000"/>
      <name val="Times New Roman"/>
      <family val="1"/>
    </font>
    <font>
      <b/>
      <sz val="14"/>
      <color theme="1"/>
      <name val="Calibri"/>
      <family val="2"/>
      <scheme val="minor"/>
    </font>
    <font>
      <i/>
      <sz val="12"/>
      <color theme="1"/>
      <name val="Calibri"/>
      <family val="2"/>
      <scheme val="minor"/>
    </font>
    <font>
      <sz val="12"/>
      <color rgb="FF000000"/>
      <name val="Calibri"/>
      <family val="2"/>
      <charset val="1"/>
      <scheme val="minor"/>
    </font>
    <font>
      <sz val="11"/>
      <color rgb="FF000000"/>
      <name val="Calibri"/>
      <family val="2"/>
      <charset val="1"/>
      <scheme val="minor"/>
    </font>
    <font>
      <b/>
      <sz val="16"/>
      <color rgb="FF000000"/>
      <name val="Calibri"/>
      <family val="2"/>
      <scheme val="minor"/>
    </font>
    <font>
      <i/>
      <sz val="12"/>
      <color rgb="FF000000"/>
      <name val="Calibri"/>
      <family val="2"/>
      <charset val="1"/>
      <scheme val="minor"/>
    </font>
    <font>
      <i/>
      <sz val="12"/>
      <color rgb="FF000000"/>
      <name val="Times New Roman"/>
      <family val="1"/>
      <charset val="1"/>
    </font>
    <font>
      <i/>
      <sz val="12"/>
      <color rgb="FF000000"/>
      <name val="Calibri"/>
      <family val="2"/>
      <scheme val="minor"/>
    </font>
    <font>
      <sz val="10"/>
      <color theme="1"/>
      <name val="Helvetica Neue"/>
      <charset val="1"/>
    </font>
    <font>
      <sz val="12"/>
      <color rgb="FF000000"/>
      <name val="Calibri"/>
      <family val="2"/>
      <charset val="1"/>
    </font>
    <font>
      <sz val="9"/>
      <color rgb="FF000000"/>
      <name val="Times New Roman"/>
      <family val="1"/>
      <charset val="1"/>
    </font>
    <font>
      <i/>
      <sz val="9"/>
      <color rgb="FF000000"/>
      <name val="Times New Roman"/>
      <family val="1"/>
      <charset val="1"/>
    </font>
    <font>
      <sz val="10"/>
      <color rgb="FF000000"/>
      <name val="Times New Roman"/>
      <family val="1"/>
      <charset val="1"/>
    </font>
    <font>
      <i/>
      <sz val="10"/>
      <color rgb="FF000000"/>
      <name val="Arial MT"/>
      <family val="2"/>
      <charset val="1"/>
    </font>
    <font>
      <sz val="12"/>
      <color rgb="FF000000"/>
      <name val="Calibri"/>
      <scheme val="minor"/>
    </font>
    <font>
      <b/>
      <sz val="12"/>
      <color rgb="FF000000"/>
      <name val="Calibri"/>
      <scheme val="minor"/>
    </font>
    <font>
      <b/>
      <i/>
      <sz val="12"/>
      <color rgb="FF000000"/>
      <name val="Calibri"/>
      <scheme val="minor"/>
    </font>
  </fonts>
  <fills count="13">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bgColor indexed="64"/>
      </patternFill>
    </fill>
    <fill>
      <patternFill patternType="solid">
        <fgColor theme="5"/>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2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15">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6" fillId="0" borderId="1" xfId="0" applyFont="1" applyBorder="1"/>
    <xf numFmtId="0" fontId="7" fillId="0" borderId="1" xfId="0" applyFont="1" applyBorder="1"/>
    <xf numFmtId="0" fontId="0" fillId="3" borderId="1" xfId="0" applyFill="1" applyBorder="1"/>
    <xf numFmtId="0" fontId="0" fillId="0" borderId="1" xfId="0" applyBorder="1"/>
    <xf numFmtId="0" fontId="0" fillId="4" borderId="1" xfId="0" applyFill="1" applyBorder="1"/>
    <xf numFmtId="0" fontId="1" fillId="4" borderId="1" xfId="0" applyFont="1" applyFill="1" applyBorder="1"/>
    <xf numFmtId="0" fontId="2" fillId="4" borderId="1" xfId="0" applyFont="1" applyFill="1" applyBorder="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4" fillId="0" borderId="1" xfId="0" applyFont="1" applyBorder="1" applyAlignment="1">
      <alignment horizontal="center"/>
    </xf>
    <xf numFmtId="0" fontId="3" fillId="0" borderId="1" xfId="0" applyFont="1" applyBorder="1"/>
    <xf numFmtId="0" fontId="0" fillId="0" borderId="1" xfId="0" applyBorder="1" applyAlignment="1">
      <alignment horizontal="left" vertical="top"/>
    </xf>
    <xf numFmtId="0" fontId="3" fillId="0" borderId="1" xfId="0" applyFont="1" applyBorder="1" applyAlignment="1">
      <alignment horizontal="left" vertical="top"/>
    </xf>
    <xf numFmtId="0" fontId="6" fillId="0" borderId="1" xfId="0" applyFont="1" applyBorder="1" applyAlignment="1">
      <alignment horizontal="left" vertical="top"/>
    </xf>
    <xf numFmtId="0" fontId="0" fillId="0" borderId="2" xfId="0" applyBorder="1" applyAlignment="1">
      <alignment vertical="top" wrapText="1"/>
    </xf>
    <xf numFmtId="0" fontId="0" fillId="0" borderId="2" xfId="0" applyBorder="1" applyAlignment="1">
      <alignment vertical="top"/>
    </xf>
    <xf numFmtId="0" fontId="0" fillId="0" borderId="3" xfId="0" applyBorder="1" applyAlignment="1">
      <alignment horizontal="left" vertical="top"/>
    </xf>
    <xf numFmtId="0" fontId="3" fillId="5" borderId="1" xfId="0" applyFont="1" applyFill="1" applyBorder="1"/>
    <xf numFmtId="0" fontId="0" fillId="0" borderId="1" xfId="0" applyBorder="1" applyAlignment="1">
      <alignment horizontal="center" vertical="top"/>
    </xf>
    <xf numFmtId="0" fontId="6" fillId="0" borderId="1" xfId="0" applyFont="1" applyBorder="1" applyAlignment="1">
      <alignment vertical="top"/>
    </xf>
    <xf numFmtId="0" fontId="0" fillId="0" borderId="3" xfId="0" applyBorder="1" applyAlignment="1">
      <alignment horizontal="center" vertical="center"/>
    </xf>
    <xf numFmtId="0" fontId="0" fillId="0" borderId="2" xfId="0" applyBorder="1" applyAlignment="1">
      <alignment horizontal="left" vertical="top"/>
    </xf>
    <xf numFmtId="0" fontId="6" fillId="0" borderId="2" xfId="0" applyFont="1" applyBorder="1" applyAlignment="1">
      <alignment horizontal="left" vertical="top"/>
    </xf>
    <xf numFmtId="0" fontId="0" fillId="0" borderId="2" xfId="0" applyBorder="1" applyAlignment="1">
      <alignment horizontal="left" vertical="top" wrapText="1"/>
    </xf>
    <xf numFmtId="0" fontId="0" fillId="0" borderId="0" xfId="0" applyAlignment="1">
      <alignment horizontal="left" vertical="top"/>
    </xf>
    <xf numFmtId="0" fontId="0" fillId="0" borderId="4" xfId="0" applyBorder="1" applyAlignment="1">
      <alignment horizontal="left" vertical="top" wrapText="1"/>
    </xf>
    <xf numFmtId="0" fontId="7" fillId="0" borderId="1" xfId="0" applyFont="1" applyBorder="1" applyAlignment="1">
      <alignment horizontal="left" vertical="top"/>
    </xf>
    <xf numFmtId="0" fontId="6" fillId="0" borderId="2" xfId="0" applyFont="1" applyBorder="1" applyAlignment="1">
      <alignment vertical="top" wrapText="1"/>
    </xf>
    <xf numFmtId="0" fontId="0" fillId="0" borderId="5" xfId="0" applyBorder="1" applyAlignment="1">
      <alignment horizontal="left" vertical="top" wrapText="1"/>
    </xf>
    <xf numFmtId="0" fontId="6" fillId="0" borderId="2" xfId="0" applyFont="1" applyBorder="1" applyAlignment="1">
      <alignment vertical="top"/>
    </xf>
    <xf numFmtId="0" fontId="6" fillId="0" borderId="3" xfId="0" applyFont="1" applyBorder="1" applyAlignment="1">
      <alignment vertical="top"/>
    </xf>
    <xf numFmtId="0" fontId="9" fillId="0" borderId="1" xfId="0" applyFont="1" applyBorder="1"/>
    <xf numFmtId="0" fontId="10" fillId="0" borderId="1" xfId="0" applyFont="1" applyBorder="1"/>
    <xf numFmtId="0" fontId="11" fillId="0" borderId="1" xfId="0" applyFont="1" applyBorder="1"/>
    <xf numFmtId="0" fontId="5" fillId="0" borderId="1" xfId="0" applyFont="1" applyBorder="1"/>
    <xf numFmtId="0" fontId="10" fillId="0" borderId="1" xfId="0" applyFont="1" applyBorder="1" applyAlignment="1">
      <alignment horizontal="left" vertical="top"/>
    </xf>
    <xf numFmtId="0" fontId="3" fillId="5" borderId="1" xfId="0" applyFont="1" applyFill="1" applyBorder="1" applyAlignment="1">
      <alignment horizontal="left" vertical="top"/>
    </xf>
    <xf numFmtId="0" fontId="9" fillId="0" borderId="1" xfId="0" applyFont="1" applyBorder="1" applyAlignment="1">
      <alignment horizontal="left" vertical="top"/>
    </xf>
    <xf numFmtId="0" fontId="3" fillId="6" borderId="1" xfId="0" applyFont="1" applyFill="1" applyBorder="1" applyAlignment="1">
      <alignment horizontal="left" vertical="top"/>
    </xf>
    <xf numFmtId="0" fontId="11" fillId="0" borderId="1" xfId="0" applyFont="1" applyBorder="1" applyAlignment="1">
      <alignment horizontal="left" vertical="top"/>
    </xf>
    <xf numFmtId="0" fontId="0" fillId="7" borderId="0" xfId="0" applyFill="1" applyAlignment="1">
      <alignment horizontal="left" vertical="top"/>
    </xf>
    <xf numFmtId="0" fontId="5" fillId="0" borderId="0" xfId="0" applyFont="1" applyAlignment="1">
      <alignment horizontal="left" vertical="top"/>
    </xf>
    <xf numFmtId="0" fontId="0" fillId="0" borderId="1" xfId="0" applyBorder="1" applyAlignment="1">
      <alignment vertical="top"/>
    </xf>
    <xf numFmtId="0" fontId="12" fillId="0" borderId="0" xfId="0" applyFont="1" applyAlignment="1">
      <alignment horizontal="left" vertical="top" wrapText="1"/>
    </xf>
    <xf numFmtId="0" fontId="3" fillId="2" borderId="1" xfId="0" applyFont="1" applyFill="1" applyBorder="1"/>
    <xf numFmtId="0" fontId="0" fillId="8" borderId="1" xfId="0" applyFill="1" applyBorder="1" applyAlignment="1">
      <alignment horizontal="center" vertical="center"/>
    </xf>
    <xf numFmtId="0" fontId="5" fillId="8" borderId="1" xfId="0" applyFont="1" applyFill="1" applyBorder="1" applyAlignment="1">
      <alignment horizontal="center" vertical="center"/>
    </xf>
    <xf numFmtId="0" fontId="1" fillId="8" borderId="1" xfId="0" applyFont="1" applyFill="1" applyBorder="1" applyAlignment="1">
      <alignment horizontal="center" vertical="center"/>
    </xf>
    <xf numFmtId="0" fontId="2" fillId="8" borderId="1" xfId="0" applyFont="1" applyFill="1" applyBorder="1" applyAlignment="1">
      <alignment horizontal="center" vertical="center"/>
    </xf>
    <xf numFmtId="0" fontId="0" fillId="8" borderId="1" xfId="0" applyFill="1" applyBorder="1"/>
    <xf numFmtId="0" fontId="5" fillId="8" borderId="1" xfId="0" applyFont="1" applyFill="1" applyBorder="1"/>
    <xf numFmtId="0" fontId="0" fillId="0" borderId="7" xfId="0" applyBorder="1" applyAlignment="1">
      <alignment horizontal="center" vertical="center"/>
    </xf>
    <xf numFmtId="0" fontId="0" fillId="0" borderId="8" xfId="0" applyBorder="1" applyAlignment="1">
      <alignment horizontal="center" vertical="center"/>
    </xf>
    <xf numFmtId="0" fontId="3" fillId="0" borderId="7" xfId="0" applyFont="1" applyBorder="1" applyAlignment="1">
      <alignment horizontal="left" vertical="top"/>
    </xf>
    <xf numFmtId="0" fontId="9" fillId="0" borderId="7" xfId="0" applyFont="1" applyBorder="1" applyAlignment="1">
      <alignment horizontal="left" vertical="top"/>
    </xf>
    <xf numFmtId="0" fontId="6" fillId="0" borderId="6" xfId="0" applyFont="1" applyBorder="1" applyAlignment="1">
      <alignment vertical="top" wrapText="1"/>
    </xf>
    <xf numFmtId="0" fontId="0" fillId="0" borderId="7" xfId="0" applyBorder="1" applyAlignment="1">
      <alignment horizontal="left" vertical="top"/>
    </xf>
    <xf numFmtId="0" fontId="0" fillId="0" borderId="6" xfId="0" applyBorder="1" applyAlignment="1">
      <alignment vertical="top" wrapText="1"/>
    </xf>
    <xf numFmtId="0" fontId="0" fillId="0" borderId="2" xfId="0" applyBorder="1" applyAlignment="1">
      <alignment horizontal="center"/>
    </xf>
    <xf numFmtId="0" fontId="0" fillId="9" borderId="0" xfId="0" applyFill="1" applyAlignment="1">
      <alignment wrapText="1"/>
    </xf>
    <xf numFmtId="0" fontId="0" fillId="9" borderId="0" xfId="0" applyFill="1" applyAlignment="1">
      <alignment vertical="top" wrapText="1"/>
    </xf>
    <xf numFmtId="0" fontId="0" fillId="5" borderId="0" xfId="0" applyFill="1" applyAlignment="1">
      <alignment vertical="top"/>
    </xf>
    <xf numFmtId="0" fontId="6" fillId="5" borderId="1" xfId="0" applyFont="1" applyFill="1" applyBorder="1" applyAlignment="1">
      <alignment horizontal="left" vertical="top"/>
    </xf>
    <xf numFmtId="0" fontId="0" fillId="0" borderId="0" xfId="0" applyAlignment="1">
      <alignment horizontal="left" wrapText="1"/>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0" fillId="5" borderId="0" xfId="0" applyFill="1"/>
    <xf numFmtId="0" fontId="10" fillId="5" borderId="1" xfId="0" applyFont="1" applyFill="1" applyBorder="1" applyAlignment="1">
      <alignment horizontal="left" vertical="top"/>
    </xf>
    <xf numFmtId="0" fontId="10" fillId="5" borderId="1" xfId="0" applyFont="1" applyFill="1" applyBorder="1" applyAlignment="1">
      <alignment horizontal="left" vertical="top" wrapText="1"/>
    </xf>
    <xf numFmtId="0" fontId="0" fillId="0" borderId="2" xfId="0" applyBorder="1" applyAlignment="1">
      <alignment wrapText="1"/>
    </xf>
    <xf numFmtId="0" fontId="0" fillId="0" borderId="4" xfId="0" applyBorder="1" applyAlignment="1">
      <alignment vertical="top" wrapText="1"/>
    </xf>
    <xf numFmtId="0" fontId="0" fillId="0" borderId="5" xfId="0" applyBorder="1" applyAlignment="1">
      <alignment vertical="top" wrapText="1"/>
    </xf>
    <xf numFmtId="0" fontId="0" fillId="0" borderId="9" xfId="0" applyBorder="1" applyAlignment="1">
      <alignment vertical="top" wrapText="1"/>
    </xf>
    <xf numFmtId="0" fontId="0" fillId="0" borderId="6" xfId="0" applyBorder="1" applyAlignment="1">
      <alignment horizontal="left" vertical="top" wrapText="1"/>
    </xf>
    <xf numFmtId="0" fontId="3" fillId="5" borderId="2" xfId="0" applyFont="1" applyFill="1" applyBorder="1" applyAlignment="1">
      <alignment horizontal="left" vertical="top"/>
    </xf>
    <xf numFmtId="0" fontId="10" fillId="5" borderId="10" xfId="0" applyFont="1" applyFill="1" applyBorder="1" applyAlignment="1">
      <alignment horizontal="left" vertical="top"/>
    </xf>
    <xf numFmtId="0" fontId="3" fillId="5" borderId="11" xfId="0" applyFont="1" applyFill="1" applyBorder="1" applyAlignment="1">
      <alignment horizontal="left" vertical="top"/>
    </xf>
    <xf numFmtId="0" fontId="3" fillId="5" borderId="7" xfId="0" applyFont="1" applyFill="1" applyBorder="1" applyAlignment="1">
      <alignment horizontal="left" vertical="top"/>
    </xf>
    <xf numFmtId="0" fontId="3" fillId="10" borderId="1" xfId="0" applyFont="1" applyFill="1" applyBorder="1"/>
    <xf numFmtId="0" fontId="3" fillId="11" borderId="1" xfId="0" applyFont="1" applyFill="1" applyBorder="1"/>
    <xf numFmtId="0" fontId="0" fillId="5" borderId="1" xfId="0" applyFill="1" applyBorder="1"/>
    <xf numFmtId="0" fontId="0" fillId="5" borderId="1" xfId="0" applyFill="1" applyBorder="1" applyAlignment="1">
      <alignment horizontal="center"/>
    </xf>
    <xf numFmtId="0" fontId="13" fillId="4" borderId="12" xfId="0" applyFont="1" applyFill="1" applyBorder="1"/>
    <xf numFmtId="0" fontId="10" fillId="0" borderId="12" xfId="0" applyFont="1" applyBorder="1"/>
    <xf numFmtId="0" fontId="14" fillId="12" borderId="1" xfId="0" applyFont="1" applyFill="1" applyBorder="1"/>
    <xf numFmtId="0" fontId="15" fillId="0" borderId="1" xfId="0" applyFont="1" applyBorder="1"/>
    <xf numFmtId="0" fontId="14" fillId="0" borderId="1" xfId="0" applyFont="1" applyBorder="1"/>
    <xf numFmtId="0" fontId="16" fillId="0" borderId="0" xfId="0" applyFont="1"/>
    <xf numFmtId="0" fontId="17" fillId="0" borderId="0" xfId="0" applyFont="1"/>
    <xf numFmtId="0" fontId="0" fillId="0" borderId="2" xfId="0" applyBorder="1" applyAlignment="1">
      <alignment horizontal="center" vertical="center"/>
    </xf>
    <xf numFmtId="0" fontId="9" fillId="0" borderId="2" xfId="0" applyFont="1" applyBorder="1" applyAlignment="1">
      <alignment horizontal="left" vertical="top"/>
    </xf>
    <xf numFmtId="0" fontId="0" fillId="9" borderId="2" xfId="0" applyFill="1" applyBorder="1" applyAlignment="1">
      <alignment wrapText="1"/>
    </xf>
    <xf numFmtId="0" fontId="0" fillId="5" borderId="2" xfId="0" applyFill="1" applyBorder="1" applyAlignment="1">
      <alignment vertical="top"/>
    </xf>
    <xf numFmtId="0" fontId="0" fillId="0" borderId="11" xfId="0" applyBorder="1" applyAlignment="1">
      <alignment horizontal="center" vertical="center"/>
    </xf>
    <xf numFmtId="0" fontId="0" fillId="0" borderId="11" xfId="0" applyBorder="1" applyAlignment="1">
      <alignment horizontal="left" vertical="top"/>
    </xf>
    <xf numFmtId="0" fontId="9" fillId="0" borderId="11" xfId="0" applyFont="1" applyBorder="1" applyAlignment="1">
      <alignment horizontal="left" vertical="top"/>
    </xf>
    <xf numFmtId="0" fontId="6" fillId="0" borderId="11" xfId="0" applyFont="1" applyBorder="1" applyAlignment="1">
      <alignment horizontal="left" vertical="top"/>
    </xf>
    <xf numFmtId="0" fontId="18" fillId="0" borderId="2" xfId="0" applyFont="1" applyBorder="1" applyAlignment="1">
      <alignment vertical="top" wrapText="1"/>
    </xf>
    <xf numFmtId="0" fontId="18" fillId="0" borderId="4" xfId="0" applyFont="1" applyBorder="1" applyAlignment="1">
      <alignment vertical="top" wrapText="1"/>
    </xf>
    <xf numFmtId="0" fontId="8" fillId="0" borderId="0" xfId="0" applyFont="1" applyAlignment="1">
      <alignment horizontal="center"/>
    </xf>
    <xf numFmtId="0" fontId="8"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Manajemen Kuliner" id="{56EC2C8D-F7F9-4067-B6D3-BBE71440B923}" userId="S::manajemenkuliner@btp.ac.id::a911e386-e1aa-48b0-abce-3e723b6b514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2" dT="2025-08-04T08:12:51.25" personId="{56EC2C8D-F7F9-4067-B6D3-BBE71440B923}" id="{FB0BD85B-AA16-420C-A253-7DA7326DC2D5}">
    <text>adakah istilah lain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C22B-4910-274F-B020-1218D304D503}">
  <sheetPr>
    <pageSetUpPr fitToPage="1"/>
  </sheetPr>
  <dimension ref="A2:H64"/>
  <sheetViews>
    <sheetView topLeftCell="B5" zoomScale="120" zoomScaleNormal="120" workbookViewId="0">
      <selection activeCell="F13" sqref="F13"/>
    </sheetView>
  </sheetViews>
  <sheetFormatPr defaultColWidth="11" defaultRowHeight="15.95"/>
  <cols>
    <col min="1" max="1" width="4.375" bestFit="1" customWidth="1"/>
    <col min="2" max="2" width="10.875" customWidth="1"/>
    <col min="3" max="3" width="64.375" bestFit="1" customWidth="1"/>
    <col min="4" max="4" width="53.5" style="4" bestFit="1" customWidth="1"/>
    <col min="5" max="5" width="7.5" customWidth="1"/>
    <col min="6" max="6" width="4.125" bestFit="1" customWidth="1"/>
    <col min="7" max="7" width="4.125" customWidth="1"/>
    <col min="8" max="8" width="32.875" customWidth="1"/>
    <col min="9" max="9" width="31" customWidth="1"/>
    <col min="10" max="10" width="33.5" customWidth="1"/>
    <col min="11" max="11" width="44" customWidth="1"/>
    <col min="12" max="12" width="43.875" customWidth="1"/>
  </cols>
  <sheetData>
    <row r="2" spans="1:8" ht="21">
      <c r="A2" s="113" t="s">
        <v>0</v>
      </c>
      <c r="B2" s="113"/>
      <c r="C2" s="113"/>
      <c r="D2" s="113"/>
      <c r="E2" s="113"/>
      <c r="F2" s="113"/>
      <c r="G2" s="113"/>
    </row>
    <row r="3" spans="1:8" ht="21">
      <c r="A3" s="113" t="s">
        <v>1</v>
      </c>
      <c r="B3" s="113"/>
      <c r="C3" s="113"/>
      <c r="D3" s="113"/>
      <c r="E3" s="113"/>
      <c r="F3" s="113"/>
      <c r="G3" s="113"/>
    </row>
    <row r="5" spans="1:8" ht="18.95">
      <c r="A5" s="5" t="s">
        <v>2</v>
      </c>
      <c r="B5" s="5" t="s">
        <v>3</v>
      </c>
      <c r="C5" s="5" t="s">
        <v>4</v>
      </c>
      <c r="D5" s="5" t="s">
        <v>5</v>
      </c>
      <c r="E5" s="5" t="s">
        <v>6</v>
      </c>
      <c r="F5" s="18" t="s">
        <v>7</v>
      </c>
      <c r="G5" s="18" t="s">
        <v>8</v>
      </c>
    </row>
    <row r="6" spans="1:8" ht="15.75">
      <c r="A6" s="6">
        <v>1</v>
      </c>
      <c r="B6" s="6">
        <v>1</v>
      </c>
      <c r="C6" s="98" t="s">
        <v>9</v>
      </c>
      <c r="D6" s="99" t="s">
        <v>10</v>
      </c>
      <c r="E6" s="100">
        <v>3</v>
      </c>
      <c r="F6" s="11"/>
      <c r="G6" s="11">
        <v>3</v>
      </c>
      <c r="H6" t="s">
        <v>11</v>
      </c>
    </row>
    <row r="7" spans="1:8" ht="15.75">
      <c r="A7" s="6">
        <v>2</v>
      </c>
      <c r="B7" s="6">
        <v>1</v>
      </c>
      <c r="C7" s="98" t="s">
        <v>12</v>
      </c>
      <c r="D7" s="99" t="s">
        <v>13</v>
      </c>
      <c r="E7" s="100">
        <v>3</v>
      </c>
      <c r="F7" s="11"/>
      <c r="G7" s="11">
        <v>3</v>
      </c>
      <c r="H7" t="s">
        <v>14</v>
      </c>
    </row>
    <row r="8" spans="1:8" ht="15.75">
      <c r="A8" s="6">
        <v>3</v>
      </c>
      <c r="B8" s="6">
        <v>1</v>
      </c>
      <c r="C8" s="98" t="s">
        <v>15</v>
      </c>
      <c r="D8" s="99" t="s">
        <v>16</v>
      </c>
      <c r="E8" s="100">
        <v>2</v>
      </c>
      <c r="F8" s="11"/>
      <c r="G8" s="11">
        <v>2</v>
      </c>
      <c r="H8" t="s">
        <v>17</v>
      </c>
    </row>
    <row r="9" spans="1:8" ht="15.75">
      <c r="A9" s="6">
        <v>4</v>
      </c>
      <c r="B9" s="6">
        <v>1</v>
      </c>
      <c r="C9" s="98" t="s">
        <v>18</v>
      </c>
      <c r="D9" s="99" t="s">
        <v>19</v>
      </c>
      <c r="E9" s="100">
        <v>4</v>
      </c>
      <c r="F9" s="11"/>
      <c r="G9" s="11">
        <v>4</v>
      </c>
      <c r="H9" t="s">
        <v>20</v>
      </c>
    </row>
    <row r="10" spans="1:8" ht="15.75">
      <c r="A10" s="6">
        <v>5</v>
      </c>
      <c r="B10" s="6">
        <v>1</v>
      </c>
      <c r="C10" s="98" t="s">
        <v>21</v>
      </c>
      <c r="D10" s="99" t="s">
        <v>22</v>
      </c>
      <c r="E10" s="100">
        <v>4</v>
      </c>
      <c r="F10" s="11"/>
      <c r="G10" s="11">
        <v>4</v>
      </c>
      <c r="H10" t="s">
        <v>23</v>
      </c>
    </row>
    <row r="11" spans="1:8" ht="15.75">
      <c r="A11" s="6">
        <v>6</v>
      </c>
      <c r="B11" s="6">
        <v>1</v>
      </c>
      <c r="C11" s="100" t="s">
        <v>24</v>
      </c>
      <c r="D11" s="99" t="s">
        <v>25</v>
      </c>
      <c r="E11" s="100">
        <v>2</v>
      </c>
      <c r="F11" s="11">
        <v>2</v>
      </c>
      <c r="G11" s="11"/>
      <c r="H11" t="s">
        <v>26</v>
      </c>
    </row>
    <row r="12" spans="1:8" ht="15.75">
      <c r="A12" s="6">
        <v>7</v>
      </c>
      <c r="B12" s="6">
        <v>1</v>
      </c>
      <c r="C12" s="100" t="s">
        <v>27</v>
      </c>
      <c r="D12" s="99" t="s">
        <v>28</v>
      </c>
      <c r="E12" s="100">
        <v>2</v>
      </c>
      <c r="F12" s="11">
        <v>2</v>
      </c>
      <c r="G12" s="11"/>
      <c r="H12" t="s">
        <v>29</v>
      </c>
    </row>
    <row r="13" spans="1:8">
      <c r="A13" s="7"/>
      <c r="B13" s="54"/>
      <c r="C13" s="54"/>
      <c r="D13" s="55"/>
      <c r="E13" s="6">
        <f>SUM(E6:E12)</f>
        <v>20</v>
      </c>
      <c r="F13" s="11"/>
      <c r="G13" s="11"/>
    </row>
    <row r="14" spans="1:8" ht="15.75">
      <c r="A14" s="6">
        <v>1</v>
      </c>
      <c r="B14" s="6">
        <v>2</v>
      </c>
      <c r="C14" s="53" t="s">
        <v>30</v>
      </c>
      <c r="D14" s="43" t="s">
        <v>31</v>
      </c>
      <c r="E14" s="8">
        <v>2</v>
      </c>
      <c r="F14" s="11">
        <v>1</v>
      </c>
      <c r="G14" s="11">
        <v>1</v>
      </c>
      <c r="H14" t="s">
        <v>32</v>
      </c>
    </row>
    <row r="15" spans="1:8" ht="15.75">
      <c r="A15" s="6">
        <v>2</v>
      </c>
      <c r="B15" s="6">
        <v>2</v>
      </c>
      <c r="C15" s="19" t="s">
        <v>33</v>
      </c>
      <c r="D15" s="40" t="s">
        <v>34</v>
      </c>
      <c r="E15" s="8">
        <v>2</v>
      </c>
      <c r="F15" s="11">
        <v>2</v>
      </c>
      <c r="G15" s="11"/>
      <c r="H15" t="s">
        <v>35</v>
      </c>
    </row>
    <row r="16" spans="1:8" ht="15.75">
      <c r="A16" s="6">
        <v>3</v>
      </c>
      <c r="B16" s="6">
        <v>2</v>
      </c>
      <c r="C16" s="26" t="s">
        <v>36</v>
      </c>
      <c r="D16" s="43" t="s">
        <v>37</v>
      </c>
      <c r="E16" s="8">
        <v>2</v>
      </c>
      <c r="F16" s="11">
        <v>1</v>
      </c>
      <c r="G16" s="11">
        <v>1</v>
      </c>
      <c r="H16" t="s">
        <v>38</v>
      </c>
    </row>
    <row r="17" spans="1:8" ht="15.75">
      <c r="A17" s="6">
        <v>4</v>
      </c>
      <c r="B17" s="6">
        <v>2</v>
      </c>
      <c r="C17" s="19" t="s">
        <v>39</v>
      </c>
      <c r="D17" s="41" t="s">
        <v>40</v>
      </c>
      <c r="E17" s="8">
        <v>2</v>
      </c>
      <c r="F17" s="11">
        <v>1</v>
      </c>
      <c r="G17" s="11">
        <v>1</v>
      </c>
      <c r="H17" t="s">
        <v>41</v>
      </c>
    </row>
    <row r="18" spans="1:8" ht="15.75">
      <c r="A18" s="6">
        <v>5</v>
      </c>
      <c r="B18" s="6">
        <v>2</v>
      </c>
      <c r="C18" s="92" t="s">
        <v>42</v>
      </c>
      <c r="D18" s="41" t="s">
        <v>43</v>
      </c>
      <c r="E18" s="8">
        <v>4</v>
      </c>
      <c r="F18" s="11">
        <v>1</v>
      </c>
      <c r="G18" s="11">
        <v>3</v>
      </c>
      <c r="H18" t="s">
        <v>23</v>
      </c>
    </row>
    <row r="19" spans="1:8" ht="15.75">
      <c r="A19" s="6">
        <v>6</v>
      </c>
      <c r="B19" s="6">
        <v>2</v>
      </c>
      <c r="C19" s="92" t="s">
        <v>44</v>
      </c>
      <c r="D19" s="42" t="s">
        <v>45</v>
      </c>
      <c r="E19" s="8">
        <v>4</v>
      </c>
      <c r="F19" s="11">
        <v>1</v>
      </c>
      <c r="G19" s="11">
        <v>3</v>
      </c>
      <c r="H19" t="s">
        <v>26</v>
      </c>
    </row>
    <row r="20" spans="1:8" ht="15.75">
      <c r="A20" s="6">
        <v>7</v>
      </c>
      <c r="B20" s="6">
        <v>2</v>
      </c>
      <c r="C20" s="92" t="s">
        <v>46</v>
      </c>
      <c r="D20" s="42" t="s">
        <v>47</v>
      </c>
      <c r="E20" s="8">
        <v>2</v>
      </c>
      <c r="F20" s="11">
        <v>1</v>
      </c>
      <c r="G20" s="11">
        <v>1</v>
      </c>
      <c r="H20" t="s">
        <v>48</v>
      </c>
    </row>
    <row r="21" spans="1:8" ht="15.75">
      <c r="A21" s="6">
        <v>8</v>
      </c>
      <c r="B21" s="6">
        <v>2</v>
      </c>
      <c r="C21" s="19" t="s">
        <v>49</v>
      </c>
      <c r="D21" s="40" t="s">
        <v>50</v>
      </c>
      <c r="E21" s="8">
        <v>2</v>
      </c>
      <c r="F21" s="11">
        <v>1</v>
      </c>
      <c r="G21" s="11">
        <v>1</v>
      </c>
      <c r="H21" t="s">
        <v>51</v>
      </c>
    </row>
    <row r="22" spans="1:8" ht="15.75">
      <c r="A22" s="6">
        <v>9</v>
      </c>
      <c r="B22" s="6">
        <v>2</v>
      </c>
      <c r="C22" s="19" t="s">
        <v>52</v>
      </c>
      <c r="D22" s="41" t="s">
        <v>53</v>
      </c>
      <c r="E22" s="8">
        <v>2</v>
      </c>
      <c r="F22" s="11">
        <v>2</v>
      </c>
      <c r="G22" s="11"/>
      <c r="H22" t="s">
        <v>14</v>
      </c>
    </row>
    <row r="23" spans="1:8">
      <c r="A23" s="7"/>
      <c r="B23" s="54"/>
      <c r="C23" s="54"/>
      <c r="D23" s="55"/>
      <c r="E23" s="6">
        <f ca="1">SUM(E14:E33)</f>
        <v>24</v>
      </c>
      <c r="F23" s="11"/>
      <c r="G23" s="11"/>
    </row>
    <row r="24" spans="1:8" ht="15.75">
      <c r="A24" s="6">
        <v>1</v>
      </c>
      <c r="B24" s="6">
        <v>3</v>
      </c>
      <c r="C24" s="8" t="s">
        <v>54</v>
      </c>
      <c r="D24" s="40" t="s">
        <v>55</v>
      </c>
      <c r="E24" s="6">
        <v>15</v>
      </c>
      <c r="F24" s="11"/>
      <c r="G24" s="11">
        <v>15</v>
      </c>
    </row>
    <row r="25" spans="1:8">
      <c r="A25" s="7"/>
      <c r="B25" s="54"/>
      <c r="C25" s="54"/>
      <c r="D25" s="55"/>
      <c r="E25" s="6">
        <f>SUM(E24:E24)</f>
        <v>15</v>
      </c>
      <c r="F25" s="11"/>
      <c r="G25" s="11"/>
    </row>
    <row r="26" spans="1:8" ht="15.75">
      <c r="A26" s="6">
        <v>1</v>
      </c>
      <c r="B26" s="6">
        <v>4</v>
      </c>
      <c r="C26" s="19" t="s">
        <v>56</v>
      </c>
      <c r="D26" s="41" t="s">
        <v>57</v>
      </c>
      <c r="E26" s="8">
        <v>2</v>
      </c>
      <c r="F26" s="11">
        <v>2</v>
      </c>
      <c r="G26" s="11"/>
      <c r="H26" t="s">
        <v>58</v>
      </c>
    </row>
    <row r="27" spans="1:8" ht="15.75">
      <c r="A27" s="6">
        <v>2</v>
      </c>
      <c r="B27" s="6">
        <v>4</v>
      </c>
      <c r="C27" s="53" t="s">
        <v>59</v>
      </c>
      <c r="D27" s="41" t="s">
        <v>60</v>
      </c>
      <c r="E27" s="8">
        <v>4</v>
      </c>
      <c r="F27" s="11">
        <v>1</v>
      </c>
      <c r="G27" s="11">
        <v>3</v>
      </c>
      <c r="H27" t="s">
        <v>61</v>
      </c>
    </row>
    <row r="28" spans="1:8" ht="15.75">
      <c r="A28" s="6">
        <v>3</v>
      </c>
      <c r="B28" s="6">
        <v>4</v>
      </c>
      <c r="C28" s="19" t="s">
        <v>62</v>
      </c>
      <c r="D28" s="41" t="s">
        <v>63</v>
      </c>
      <c r="E28" s="8">
        <v>2</v>
      </c>
      <c r="F28" s="11">
        <v>1</v>
      </c>
      <c r="G28" s="11">
        <v>1</v>
      </c>
      <c r="H28" t="s">
        <v>64</v>
      </c>
    </row>
    <row r="29" spans="1:8" ht="15.75">
      <c r="A29" s="6">
        <v>4</v>
      </c>
      <c r="B29" s="6">
        <v>4</v>
      </c>
      <c r="C29" s="53" t="s">
        <v>65</v>
      </c>
      <c r="D29" s="41" t="s">
        <v>66</v>
      </c>
      <c r="E29" s="8">
        <v>3</v>
      </c>
      <c r="F29" s="11">
        <v>1</v>
      </c>
      <c r="G29" s="11">
        <v>2</v>
      </c>
      <c r="H29" t="s">
        <v>67</v>
      </c>
    </row>
    <row r="30" spans="1:8" ht="15.75">
      <c r="A30" s="6">
        <v>5</v>
      </c>
      <c r="B30" s="6">
        <v>4</v>
      </c>
      <c r="C30" s="19" t="s">
        <v>68</v>
      </c>
      <c r="D30" s="41" t="s">
        <v>69</v>
      </c>
      <c r="E30" s="8">
        <v>2</v>
      </c>
      <c r="F30" s="11">
        <v>1</v>
      </c>
      <c r="G30" s="11">
        <v>1</v>
      </c>
      <c r="H30" t="s">
        <v>70</v>
      </c>
    </row>
    <row r="31" spans="1:8" ht="15.75">
      <c r="A31" s="6">
        <v>6</v>
      </c>
      <c r="B31" s="6">
        <v>4</v>
      </c>
      <c r="C31" s="19" t="s">
        <v>71</v>
      </c>
      <c r="D31" s="41" t="s">
        <v>72</v>
      </c>
      <c r="E31" s="8">
        <v>2</v>
      </c>
      <c r="F31" s="11">
        <v>1</v>
      </c>
      <c r="G31" s="11">
        <v>1</v>
      </c>
      <c r="H31" t="s">
        <v>73</v>
      </c>
    </row>
    <row r="32" spans="1:8" ht="15.75">
      <c r="A32" s="6">
        <v>7</v>
      </c>
      <c r="B32" s="6">
        <v>4</v>
      </c>
      <c r="C32" s="53" t="s">
        <v>74</v>
      </c>
      <c r="D32" s="41" t="s">
        <v>75</v>
      </c>
      <c r="E32" s="8">
        <v>3</v>
      </c>
      <c r="F32" s="11">
        <v>1</v>
      </c>
      <c r="G32" s="11">
        <v>2</v>
      </c>
      <c r="H32" t="s">
        <v>76</v>
      </c>
    </row>
    <row r="33" spans="1:8" ht="15.75">
      <c r="A33" s="6">
        <v>8</v>
      </c>
      <c r="B33" s="6">
        <v>4</v>
      </c>
      <c r="C33" s="26" t="s">
        <v>77</v>
      </c>
      <c r="D33" s="41" t="s">
        <v>78</v>
      </c>
      <c r="E33" s="8">
        <v>2</v>
      </c>
      <c r="F33" s="11">
        <v>1</v>
      </c>
      <c r="G33" s="11">
        <v>1</v>
      </c>
      <c r="H33" t="s">
        <v>79</v>
      </c>
    </row>
    <row r="34" spans="1:8">
      <c r="A34" s="7"/>
      <c r="B34" s="54"/>
      <c r="C34" s="54"/>
      <c r="D34" s="55"/>
      <c r="E34" s="6">
        <f>SUM(E26:E33)</f>
        <v>20</v>
      </c>
      <c r="F34" s="11"/>
      <c r="G34" s="11"/>
    </row>
    <row r="35" spans="1:8" ht="15.75">
      <c r="A35" s="6">
        <v>1</v>
      </c>
      <c r="B35" s="6">
        <v>5</v>
      </c>
      <c r="C35" s="19" t="s">
        <v>80</v>
      </c>
      <c r="D35" s="41" t="s">
        <v>81</v>
      </c>
      <c r="E35" s="9">
        <v>2</v>
      </c>
      <c r="F35" s="11">
        <v>1</v>
      </c>
      <c r="G35" s="11">
        <v>1</v>
      </c>
      <c r="H35" t="s">
        <v>82</v>
      </c>
    </row>
    <row r="36" spans="1:8" ht="15.75">
      <c r="A36" s="6">
        <v>2</v>
      </c>
      <c r="B36" s="6">
        <v>5</v>
      </c>
      <c r="C36" s="8" t="s">
        <v>83</v>
      </c>
      <c r="D36" s="41" t="s">
        <v>84</v>
      </c>
      <c r="E36" s="8">
        <v>2</v>
      </c>
      <c r="F36" s="11">
        <v>1</v>
      </c>
      <c r="G36" s="11">
        <v>1</v>
      </c>
      <c r="H36" t="s">
        <v>85</v>
      </c>
    </row>
    <row r="37" spans="1:8" ht="15.75">
      <c r="A37" s="6">
        <v>3</v>
      </c>
      <c r="B37" s="6">
        <v>5</v>
      </c>
      <c r="C37" s="19" t="s">
        <v>86</v>
      </c>
      <c r="D37" s="41" t="s">
        <v>87</v>
      </c>
      <c r="E37" s="8">
        <v>2</v>
      </c>
      <c r="F37" s="11">
        <v>1</v>
      </c>
      <c r="G37" s="11">
        <v>1</v>
      </c>
      <c r="H37" t="s">
        <v>88</v>
      </c>
    </row>
    <row r="38" spans="1:8" ht="15.75">
      <c r="A38" s="6">
        <v>4</v>
      </c>
      <c r="B38" s="6">
        <v>5</v>
      </c>
      <c r="C38" s="96" t="s">
        <v>89</v>
      </c>
      <c r="D38" s="97" t="s">
        <v>90</v>
      </c>
      <c r="E38" s="8">
        <v>2</v>
      </c>
      <c r="F38" s="11">
        <v>2</v>
      </c>
      <c r="G38" s="11"/>
      <c r="H38" t="s">
        <v>91</v>
      </c>
    </row>
    <row r="39" spans="1:8" ht="15.75">
      <c r="A39" s="6">
        <v>5</v>
      </c>
      <c r="B39" s="6">
        <v>5</v>
      </c>
      <c r="C39" s="93" t="s">
        <v>92</v>
      </c>
      <c r="D39" s="41" t="s">
        <v>93</v>
      </c>
      <c r="E39" s="9">
        <v>4</v>
      </c>
      <c r="F39" s="11">
        <v>1</v>
      </c>
      <c r="G39" s="11">
        <v>3</v>
      </c>
      <c r="H39" t="s">
        <v>94</v>
      </c>
    </row>
    <row r="40" spans="1:8" ht="15.75">
      <c r="A40" s="6">
        <v>6</v>
      </c>
      <c r="B40" s="6">
        <v>5</v>
      </c>
      <c r="C40" s="93" t="s">
        <v>95</v>
      </c>
      <c r="D40" s="41" t="s">
        <v>96</v>
      </c>
      <c r="E40" s="8">
        <v>2</v>
      </c>
      <c r="F40" s="11">
        <v>1</v>
      </c>
      <c r="G40" s="11">
        <v>1</v>
      </c>
      <c r="H40" t="s">
        <v>97</v>
      </c>
    </row>
    <row r="41" spans="1:8" ht="15.75">
      <c r="A41" s="6">
        <v>7</v>
      </c>
      <c r="B41" s="6">
        <v>5</v>
      </c>
      <c r="C41" s="93" t="s">
        <v>98</v>
      </c>
      <c r="D41" s="41" t="s">
        <v>99</v>
      </c>
      <c r="E41" s="8">
        <v>2</v>
      </c>
      <c r="F41" s="11">
        <v>1</v>
      </c>
      <c r="G41" s="11">
        <v>1</v>
      </c>
      <c r="H41" t="s">
        <v>100</v>
      </c>
    </row>
    <row r="42" spans="1:8" ht="15.75">
      <c r="A42" s="6">
        <v>8</v>
      </c>
      <c r="B42" s="6">
        <v>5</v>
      </c>
      <c r="C42" s="53" t="s">
        <v>101</v>
      </c>
      <c r="D42" s="41" t="s">
        <v>102</v>
      </c>
      <c r="E42" s="8">
        <v>2</v>
      </c>
      <c r="F42" s="11">
        <v>1</v>
      </c>
      <c r="G42" s="11">
        <v>1</v>
      </c>
      <c r="H42" t="s">
        <v>103</v>
      </c>
    </row>
    <row r="43" spans="1:8" ht="15.75">
      <c r="A43" s="6">
        <v>9</v>
      </c>
      <c r="B43" s="6">
        <v>5</v>
      </c>
      <c r="C43" s="19" t="s">
        <v>104</v>
      </c>
      <c r="D43" s="41" t="s">
        <v>105</v>
      </c>
      <c r="E43" s="9">
        <v>2</v>
      </c>
      <c r="F43" s="11">
        <v>1</v>
      </c>
      <c r="G43" s="11">
        <v>1</v>
      </c>
      <c r="H43" t="s">
        <v>106</v>
      </c>
    </row>
    <row r="44" spans="1:8">
      <c r="A44" s="7"/>
      <c r="B44" s="54"/>
      <c r="C44" s="56"/>
      <c r="D44" s="57"/>
      <c r="E44" s="6">
        <f>SUM(E35:E43)</f>
        <v>20</v>
      </c>
      <c r="F44" s="11"/>
      <c r="G44" s="11"/>
    </row>
    <row r="45" spans="1:8" ht="15.75">
      <c r="A45" s="6">
        <v>1</v>
      </c>
      <c r="B45" s="6">
        <v>6</v>
      </c>
      <c r="C45" s="19" t="s">
        <v>107</v>
      </c>
      <c r="D45" s="40" t="s">
        <v>108</v>
      </c>
      <c r="E45" s="8">
        <v>2</v>
      </c>
      <c r="F45" s="11">
        <v>1</v>
      </c>
      <c r="G45" s="11">
        <v>1</v>
      </c>
      <c r="H45" t="s">
        <v>109</v>
      </c>
    </row>
    <row r="46" spans="1:8" ht="15.75">
      <c r="A46" s="6">
        <v>2</v>
      </c>
      <c r="B46" s="6">
        <v>6</v>
      </c>
      <c r="C46" s="19" t="s">
        <v>110</v>
      </c>
      <c r="D46" s="40" t="s">
        <v>111</v>
      </c>
      <c r="E46" s="8">
        <v>2</v>
      </c>
      <c r="F46" s="11">
        <v>1</v>
      </c>
      <c r="G46" s="11">
        <v>1</v>
      </c>
      <c r="H46" t="s">
        <v>112</v>
      </c>
    </row>
    <row r="47" spans="1:8" ht="15.75">
      <c r="A47" s="6">
        <v>3</v>
      </c>
      <c r="B47" s="6">
        <v>6</v>
      </c>
      <c r="C47" s="93" t="s">
        <v>113</v>
      </c>
      <c r="D47" s="41" t="s">
        <v>114</v>
      </c>
      <c r="E47" s="8">
        <v>3</v>
      </c>
      <c r="F47" s="11">
        <v>1</v>
      </c>
      <c r="G47" s="11">
        <v>2</v>
      </c>
      <c r="H47" t="s">
        <v>115</v>
      </c>
    </row>
    <row r="48" spans="1:8" ht="15.75">
      <c r="A48" s="6">
        <v>4</v>
      </c>
      <c r="B48" s="6">
        <v>6</v>
      </c>
      <c r="C48" s="26" t="s">
        <v>116</v>
      </c>
      <c r="D48" s="40" t="s">
        <v>117</v>
      </c>
      <c r="E48" s="8">
        <v>2</v>
      </c>
      <c r="F48" s="11">
        <v>1</v>
      </c>
      <c r="G48" s="11">
        <v>1</v>
      </c>
      <c r="H48" t="s">
        <v>91</v>
      </c>
    </row>
    <row r="49" spans="1:8" ht="15.75">
      <c r="A49" s="6">
        <v>5</v>
      </c>
      <c r="B49" s="6">
        <v>6</v>
      </c>
      <c r="C49" s="19" t="s">
        <v>118</v>
      </c>
      <c r="D49" s="40" t="s">
        <v>119</v>
      </c>
      <c r="E49" s="8">
        <v>2</v>
      </c>
      <c r="F49" s="11">
        <v>1</v>
      </c>
      <c r="G49" s="11">
        <v>1</v>
      </c>
      <c r="H49" t="s">
        <v>100</v>
      </c>
    </row>
    <row r="50" spans="1:8" ht="15.75">
      <c r="A50" s="6">
        <v>6</v>
      </c>
      <c r="B50" s="6">
        <v>6</v>
      </c>
      <c r="C50" s="19" t="s">
        <v>120</v>
      </c>
      <c r="D50" s="40" t="s">
        <v>121</v>
      </c>
      <c r="E50" s="8">
        <v>2</v>
      </c>
      <c r="F50" s="11">
        <v>1</v>
      </c>
      <c r="G50" s="11">
        <v>1</v>
      </c>
      <c r="H50" t="s">
        <v>122</v>
      </c>
    </row>
    <row r="51" spans="1:8" ht="15.75">
      <c r="A51" s="6">
        <v>7</v>
      </c>
      <c r="B51" s="6">
        <v>6</v>
      </c>
      <c r="C51" s="19" t="s">
        <v>123</v>
      </c>
      <c r="D51" s="40" t="s">
        <v>124</v>
      </c>
      <c r="E51" s="8">
        <v>2</v>
      </c>
      <c r="F51" s="11">
        <v>1</v>
      </c>
      <c r="G51" s="11">
        <v>1</v>
      </c>
      <c r="H51" t="s">
        <v>125</v>
      </c>
    </row>
    <row r="52" spans="1:8" ht="15.75">
      <c r="A52" s="6">
        <v>8</v>
      </c>
      <c r="B52" s="6">
        <v>6</v>
      </c>
      <c r="C52" s="53" t="s">
        <v>126</v>
      </c>
      <c r="D52" s="4" t="s">
        <v>127</v>
      </c>
      <c r="E52" s="8">
        <v>2</v>
      </c>
      <c r="F52" s="11">
        <v>1</v>
      </c>
      <c r="G52" s="11">
        <v>1</v>
      </c>
      <c r="H52" t="s">
        <v>85</v>
      </c>
    </row>
    <row r="53" spans="1:8" ht="15.75">
      <c r="A53" s="6">
        <v>9</v>
      </c>
      <c r="B53" s="6">
        <v>6</v>
      </c>
      <c r="C53" s="19" t="s">
        <v>128</v>
      </c>
      <c r="D53" s="40" t="s">
        <v>129</v>
      </c>
      <c r="E53" s="8">
        <v>3</v>
      </c>
      <c r="F53" s="11">
        <v>1</v>
      </c>
      <c r="G53" s="11">
        <v>2</v>
      </c>
      <c r="H53" t="s">
        <v>130</v>
      </c>
    </row>
    <row r="54" spans="1:8">
      <c r="A54" s="10"/>
      <c r="B54" s="58"/>
      <c r="C54" s="58"/>
      <c r="D54" s="59"/>
      <c r="E54" s="11">
        <f>SUM(E45:E53)</f>
        <v>20</v>
      </c>
      <c r="F54" s="11"/>
      <c r="G54" s="11"/>
    </row>
    <row r="55" spans="1:8" ht="15.75">
      <c r="A55" s="6">
        <v>1</v>
      </c>
      <c r="B55" s="6">
        <v>6</v>
      </c>
      <c r="C55" s="8" t="s">
        <v>131</v>
      </c>
      <c r="D55" s="40" t="s">
        <v>132</v>
      </c>
      <c r="E55" s="8">
        <v>6</v>
      </c>
      <c r="F55" s="11"/>
      <c r="G55" s="11">
        <v>6</v>
      </c>
    </row>
    <row r="56" spans="1:8">
      <c r="A56" s="10"/>
      <c r="B56" s="95">
        <v>7</v>
      </c>
      <c r="C56" s="94" t="s">
        <v>133</v>
      </c>
      <c r="D56" s="59"/>
      <c r="E56" s="11">
        <f>SUM(E55)</f>
        <v>6</v>
      </c>
      <c r="F56" s="11"/>
      <c r="G56" s="11"/>
    </row>
    <row r="57" spans="1:8" ht="15.75">
      <c r="A57" s="6">
        <v>1</v>
      </c>
      <c r="B57" s="6">
        <v>8</v>
      </c>
      <c r="C57" s="8" t="s">
        <v>134</v>
      </c>
      <c r="D57" s="40" t="s">
        <v>135</v>
      </c>
      <c r="E57" s="8">
        <v>15</v>
      </c>
      <c r="F57" s="11"/>
      <c r="G57" s="11">
        <v>15</v>
      </c>
    </row>
    <row r="58" spans="1:8">
      <c r="A58" s="10"/>
      <c r="B58" s="58"/>
      <c r="C58" s="58"/>
      <c r="D58" s="59"/>
      <c r="E58" s="11">
        <f>SUM(E57)</f>
        <v>15</v>
      </c>
      <c r="F58" s="11"/>
      <c r="G58" s="11"/>
    </row>
    <row r="59" spans="1:8">
      <c r="A59" s="12"/>
      <c r="B59" s="12"/>
      <c r="C59" s="13"/>
      <c r="D59" s="14" t="s">
        <v>136</v>
      </c>
      <c r="E59" s="11">
        <f ca="1">SUM(E13,E23,E25,E34,E44,E54,E56,E58)</f>
        <v>144</v>
      </c>
      <c r="F59" s="11">
        <f>SUM(F6:F58)</f>
        <v>43</v>
      </c>
      <c r="G59" s="11">
        <f>SUM(G6:G58)</f>
        <v>95</v>
      </c>
    </row>
    <row r="60" spans="1:8">
      <c r="A60" s="12"/>
      <c r="B60" s="12"/>
      <c r="C60" s="13"/>
      <c r="D60" s="14" t="s">
        <v>137</v>
      </c>
      <c r="E60" s="11"/>
      <c r="F60" s="11">
        <f ca="1">F59/E59*100</f>
        <v>37.5</v>
      </c>
      <c r="G60" s="11">
        <f ca="1">G59/E59*100</f>
        <v>62.5</v>
      </c>
    </row>
    <row r="61" spans="1:8">
      <c r="C61" s="1"/>
      <c r="D61" s="2"/>
    </row>
    <row r="62" spans="1:8" ht="15.75"/>
    <row r="63" spans="1:8" ht="15.75"/>
    <row r="64" spans="1:8" ht="15.75"/>
  </sheetData>
  <mergeCells count="2">
    <mergeCell ref="A2:G2"/>
    <mergeCell ref="A3:G3"/>
  </mergeCells>
  <pageMargins left="0.7" right="0.7" top="0.75" bottom="0.75" header="0.3" footer="0.3"/>
  <pageSetup paperSize="9" scale="64" orientation="portrait" horizontalDpi="0"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2220-DB0C-0D4F-B195-8A63FDCD2014}">
  <dimension ref="A2:L32"/>
  <sheetViews>
    <sheetView tabSelected="1" zoomScale="75" zoomScaleNormal="90" workbookViewId="0">
      <pane xSplit="3" topLeftCell="I10" activePane="topRight" state="frozen"/>
      <selection pane="topRight" activeCell="J11" sqref="J11"/>
    </sheetView>
  </sheetViews>
  <sheetFormatPr defaultColWidth="10.875" defaultRowHeight="15.95"/>
  <cols>
    <col min="1" max="1" width="3.875" style="16" bestFit="1" customWidth="1"/>
    <col min="2" max="2" width="10.625" style="16" customWidth="1"/>
    <col min="3" max="3" width="35.625" style="70" bestFit="1" customWidth="1"/>
    <col min="4" max="4" width="36.25" style="16" bestFit="1" customWidth="1"/>
    <col min="5" max="6" width="4.125" style="16" bestFit="1" customWidth="1"/>
    <col min="7" max="7" width="4.125" style="16" customWidth="1"/>
    <col min="8" max="8" width="63.125" style="16" customWidth="1"/>
    <col min="9" max="9" width="55.625" style="17" customWidth="1"/>
    <col min="10" max="10" width="125.125" style="16" customWidth="1"/>
    <col min="11" max="11" width="56.25" style="17" customWidth="1"/>
    <col min="12" max="12" width="69.25" style="17" customWidth="1"/>
    <col min="13" max="16384" width="10.875" style="16"/>
  </cols>
  <sheetData>
    <row r="2" spans="1:12" ht="21">
      <c r="A2" s="113" t="s">
        <v>0</v>
      </c>
      <c r="B2" s="113"/>
      <c r="C2" s="113"/>
      <c r="D2" s="113"/>
      <c r="E2" s="113"/>
      <c r="F2" s="113"/>
      <c r="G2" s="113"/>
      <c r="H2" s="113"/>
      <c r="I2" s="113"/>
      <c r="J2" s="113"/>
      <c r="K2" s="113"/>
      <c r="L2" s="113"/>
    </row>
    <row r="3" spans="1:12" ht="21">
      <c r="A3" s="113" t="s">
        <v>138</v>
      </c>
      <c r="B3" s="113"/>
      <c r="C3" s="113"/>
      <c r="D3" s="113"/>
      <c r="E3" s="113"/>
      <c r="F3" s="113"/>
      <c r="G3" s="113"/>
      <c r="H3" s="113"/>
      <c r="I3" s="113"/>
      <c r="J3" s="113"/>
      <c r="K3" s="113"/>
      <c r="L3" s="113"/>
    </row>
    <row r="4" spans="1:12" ht="21">
      <c r="A4" s="113" t="s">
        <v>1</v>
      </c>
      <c r="B4" s="113"/>
      <c r="C4" s="113"/>
      <c r="D4" s="113"/>
      <c r="E4" s="113"/>
      <c r="F4" s="113"/>
      <c r="G4" s="113"/>
      <c r="H4" s="113"/>
      <c r="I4" s="113"/>
      <c r="J4" s="113"/>
      <c r="K4" s="113"/>
      <c r="L4" s="113"/>
    </row>
    <row r="5" spans="1:12" ht="17.100000000000001">
      <c r="A5" s="16" t="s">
        <v>2</v>
      </c>
      <c r="B5" s="16" t="s">
        <v>3</v>
      </c>
      <c r="C5" s="70" t="s">
        <v>4</v>
      </c>
      <c r="D5" s="16" t="s">
        <v>5</v>
      </c>
      <c r="E5" s="16" t="s">
        <v>6</v>
      </c>
      <c r="F5" s="16" t="s">
        <v>7</v>
      </c>
      <c r="G5" s="16" t="s">
        <v>8</v>
      </c>
      <c r="H5" s="16" t="s">
        <v>139</v>
      </c>
      <c r="I5" s="17" t="s">
        <v>140</v>
      </c>
      <c r="J5" s="16" t="s">
        <v>141</v>
      </c>
      <c r="K5" s="17" t="s">
        <v>142</v>
      </c>
      <c r="L5" s="17" t="s">
        <v>143</v>
      </c>
    </row>
    <row r="6" spans="1:12" ht="275.25">
      <c r="A6" s="6">
        <v>1</v>
      </c>
      <c r="B6" s="20">
        <v>1</v>
      </c>
      <c r="C6" s="45" t="s">
        <v>144</v>
      </c>
      <c r="D6" s="46" t="s">
        <v>145</v>
      </c>
      <c r="E6" s="22">
        <v>2</v>
      </c>
      <c r="F6" s="20">
        <v>2</v>
      </c>
      <c r="G6" s="20"/>
      <c r="H6" s="23" t="s">
        <v>146</v>
      </c>
      <c r="I6" s="23" t="s">
        <v>147</v>
      </c>
      <c r="J6" s="23" t="s">
        <v>148</v>
      </c>
      <c r="K6" s="23" t="s">
        <v>149</v>
      </c>
      <c r="L6" s="23" t="s">
        <v>150</v>
      </c>
    </row>
    <row r="7" spans="1:12" ht="351.75" customHeight="1">
      <c r="A7" s="6">
        <v>2</v>
      </c>
      <c r="B7" s="20">
        <v>1</v>
      </c>
      <c r="C7" s="45" t="s">
        <v>151</v>
      </c>
      <c r="D7" s="46" t="s">
        <v>152</v>
      </c>
      <c r="E7" s="22">
        <v>2</v>
      </c>
      <c r="F7" s="20">
        <v>2</v>
      </c>
      <c r="G7" s="20"/>
      <c r="H7" s="23" t="s">
        <v>146</v>
      </c>
      <c r="I7" s="23" t="s">
        <v>153</v>
      </c>
      <c r="J7" s="23" t="s">
        <v>154</v>
      </c>
      <c r="K7" s="23" t="s">
        <v>155</v>
      </c>
      <c r="L7" s="23" t="s">
        <v>156</v>
      </c>
    </row>
    <row r="8" spans="1:12" ht="336.75" customHeight="1">
      <c r="A8" s="6">
        <v>3</v>
      </c>
      <c r="B8" s="20">
        <v>1</v>
      </c>
      <c r="C8" s="45" t="s">
        <v>157</v>
      </c>
      <c r="D8" s="46" t="s">
        <v>158</v>
      </c>
      <c r="E8" s="22">
        <v>2</v>
      </c>
      <c r="F8" s="20">
        <v>2</v>
      </c>
      <c r="G8" s="20"/>
      <c r="H8" s="23" t="s">
        <v>159</v>
      </c>
      <c r="I8" s="23" t="s">
        <v>160</v>
      </c>
      <c r="J8" s="23" t="s">
        <v>161</v>
      </c>
      <c r="K8" s="23" t="s">
        <v>162</v>
      </c>
      <c r="L8" s="23" t="s">
        <v>163</v>
      </c>
    </row>
    <row r="9" spans="1:12" ht="259.5">
      <c r="A9" s="6">
        <v>4</v>
      </c>
      <c r="B9" s="20">
        <v>1</v>
      </c>
      <c r="C9" s="71" t="s">
        <v>164</v>
      </c>
      <c r="D9" s="44" t="s">
        <v>165</v>
      </c>
      <c r="E9" s="22">
        <v>2</v>
      </c>
      <c r="F9" s="20">
        <v>1</v>
      </c>
      <c r="G9" s="20">
        <v>1</v>
      </c>
      <c r="H9" s="52" t="s">
        <v>166</v>
      </c>
      <c r="I9" s="23" t="s">
        <v>167</v>
      </c>
      <c r="J9" s="15" t="s">
        <v>168</v>
      </c>
      <c r="K9" s="15" t="s">
        <v>169</v>
      </c>
      <c r="L9" s="23" t="s">
        <v>170</v>
      </c>
    </row>
    <row r="10" spans="1:12" ht="339.75">
      <c r="A10" s="6">
        <v>5</v>
      </c>
      <c r="B10" s="20">
        <v>1</v>
      </c>
      <c r="C10" s="45" t="s">
        <v>171</v>
      </c>
      <c r="D10" s="44" t="s">
        <v>172</v>
      </c>
      <c r="E10" s="22">
        <v>4</v>
      </c>
      <c r="F10" s="20">
        <v>1</v>
      </c>
      <c r="G10" s="20">
        <v>3</v>
      </c>
      <c r="H10" s="23" t="s">
        <v>173</v>
      </c>
      <c r="I10" s="23" t="s">
        <v>174</v>
      </c>
      <c r="J10" s="69" t="s">
        <v>175</v>
      </c>
      <c r="K10" s="15" t="s">
        <v>176</v>
      </c>
      <c r="L10" s="23" t="s">
        <v>177</v>
      </c>
    </row>
    <row r="11" spans="1:12" ht="409.6">
      <c r="A11" s="6">
        <v>6</v>
      </c>
      <c r="B11" s="20">
        <v>1</v>
      </c>
      <c r="C11" s="45" t="s">
        <v>178</v>
      </c>
      <c r="D11" s="48" t="s">
        <v>179</v>
      </c>
      <c r="E11" s="22">
        <v>4</v>
      </c>
      <c r="F11" s="20">
        <v>1</v>
      </c>
      <c r="G11" s="20">
        <v>3</v>
      </c>
      <c r="H11" s="23" t="s">
        <v>180</v>
      </c>
      <c r="I11" s="23" t="s">
        <v>181</v>
      </c>
      <c r="J11" s="15" t="s">
        <v>182</v>
      </c>
      <c r="K11" s="15" t="s">
        <v>183</v>
      </c>
      <c r="L11" s="23" t="s">
        <v>184</v>
      </c>
    </row>
    <row r="12" spans="1:12" ht="339.75">
      <c r="A12" s="6">
        <v>7</v>
      </c>
      <c r="B12" s="20">
        <v>1</v>
      </c>
      <c r="C12" s="45" t="s">
        <v>185</v>
      </c>
      <c r="D12" s="44" t="s">
        <v>186</v>
      </c>
      <c r="E12" s="22">
        <v>2</v>
      </c>
      <c r="F12" s="20">
        <v>1</v>
      </c>
      <c r="G12" s="20">
        <v>1</v>
      </c>
      <c r="H12" s="23" t="s">
        <v>187</v>
      </c>
      <c r="I12" s="23" t="s">
        <v>188</v>
      </c>
      <c r="J12" s="68" t="s">
        <v>189</v>
      </c>
      <c r="K12" s="15" t="s">
        <v>190</v>
      </c>
      <c r="L12" s="23" t="s">
        <v>191</v>
      </c>
    </row>
    <row r="13" spans="1:12" ht="194.25">
      <c r="A13" s="6">
        <v>8</v>
      </c>
      <c r="B13" s="20"/>
      <c r="C13" s="45"/>
      <c r="D13" s="46"/>
      <c r="E13" s="22"/>
      <c r="F13" s="20"/>
      <c r="G13" s="20"/>
      <c r="H13" s="23"/>
      <c r="I13" s="23"/>
      <c r="J13" s="68"/>
      <c r="K13" s="15" t="s">
        <v>192</v>
      </c>
      <c r="L13" s="23"/>
    </row>
    <row r="14" spans="1:12" ht="291.75">
      <c r="A14" s="107">
        <v>9</v>
      </c>
      <c r="B14" s="108">
        <v>1</v>
      </c>
      <c r="C14" s="90" t="s">
        <v>193</v>
      </c>
      <c r="D14" s="109" t="s">
        <v>16</v>
      </c>
      <c r="E14" s="110">
        <v>2</v>
      </c>
      <c r="F14" s="108">
        <v>1</v>
      </c>
      <c r="G14" s="108">
        <v>1</v>
      </c>
      <c r="H14" s="86" t="s">
        <v>194</v>
      </c>
      <c r="I14" s="86" t="s">
        <v>195</v>
      </c>
      <c r="J14" s="68" t="s">
        <v>196</v>
      </c>
      <c r="K14" s="15" t="s">
        <v>197</v>
      </c>
      <c r="L14" s="23" t="s">
        <v>198</v>
      </c>
    </row>
    <row r="15" spans="1:12" ht="275.25">
      <c r="A15" s="103">
        <v>10</v>
      </c>
      <c r="B15" s="30">
        <v>1</v>
      </c>
      <c r="C15" s="88" t="s">
        <v>199</v>
      </c>
      <c r="D15" s="104" t="s">
        <v>200</v>
      </c>
      <c r="E15" s="31">
        <v>2</v>
      </c>
      <c r="F15" s="30">
        <v>2</v>
      </c>
      <c r="G15" s="30"/>
      <c r="H15" s="23" t="s">
        <v>201</v>
      </c>
      <c r="I15" s="23" t="s">
        <v>202</v>
      </c>
      <c r="J15" s="105" t="s">
        <v>203</v>
      </c>
      <c r="K15" s="72" t="s">
        <v>204</v>
      </c>
      <c r="L15" s="86" t="s">
        <v>205</v>
      </c>
    </row>
    <row r="16" spans="1:12" ht="276" customHeight="1">
      <c r="A16" s="24">
        <v>11</v>
      </c>
      <c r="B16" s="24">
        <v>1</v>
      </c>
      <c r="C16" s="106" t="s">
        <v>206</v>
      </c>
      <c r="D16" s="24"/>
      <c r="E16" s="24"/>
      <c r="F16" s="24"/>
      <c r="G16" s="24"/>
      <c r="H16" s="111" t="s">
        <v>207</v>
      </c>
      <c r="I16" s="23" t="s">
        <v>208</v>
      </c>
      <c r="J16" s="112" t="s">
        <v>209</v>
      </c>
      <c r="K16" s="32" t="s">
        <v>210</v>
      </c>
      <c r="L16" s="23"/>
    </row>
    <row r="17" spans="10:11" ht="15.75">
      <c r="J17" s="101"/>
      <c r="K17"/>
    </row>
    <row r="18" spans="10:11" ht="15.75">
      <c r="J18" s="102"/>
      <c r="K18"/>
    </row>
    <row r="19" spans="10:11" ht="15.75">
      <c r="J19" s="102"/>
      <c r="K19"/>
    </row>
    <row r="20" spans="10:11" ht="15.75">
      <c r="J20" s="101"/>
      <c r="K20"/>
    </row>
    <row r="21" spans="10:11" ht="15.75">
      <c r="J21" s="101"/>
      <c r="K21"/>
    </row>
    <row r="22" spans="10:11" ht="15.75">
      <c r="J22" s="101"/>
      <c r="K22"/>
    </row>
    <row r="23" spans="10:11" ht="15.75">
      <c r="J23" s="101"/>
      <c r="K23"/>
    </row>
    <row r="24" spans="10:11" ht="15.75">
      <c r="J24" s="101"/>
      <c r="K24"/>
    </row>
    <row r="25" spans="10:11" ht="15.75">
      <c r="J25" s="102"/>
    </row>
    <row r="26" spans="10:11" ht="15.75">
      <c r="J26" s="101"/>
    </row>
    <row r="27" spans="10:11" ht="15.75">
      <c r="J27" s="101"/>
    </row>
    <row r="28" spans="10:11" ht="15.75">
      <c r="J28" s="101"/>
    </row>
    <row r="29" spans="10:11" ht="15.75">
      <c r="J29" s="101"/>
    </row>
    <row r="30" spans="10:11" ht="15.75">
      <c r="J30" s="101"/>
    </row>
    <row r="31" spans="10:11" ht="15.75">
      <c r="J31" s="101"/>
    </row>
    <row r="32" spans="10:11" ht="15.75">
      <c r="J32" s="101"/>
    </row>
  </sheetData>
  <mergeCells count="3">
    <mergeCell ref="A2:L2"/>
    <mergeCell ref="A3:L3"/>
    <mergeCell ref="A4:L4"/>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33918-B61B-2340-B13C-C875C681D6C2}">
  <dimension ref="A2:L15"/>
  <sheetViews>
    <sheetView zoomScale="83" workbookViewId="0">
      <pane xSplit="3" topLeftCell="J10" activePane="topRight" state="frozen"/>
      <selection pane="topRight" activeCell="I11" sqref="I11"/>
    </sheetView>
  </sheetViews>
  <sheetFormatPr defaultColWidth="11" defaultRowHeight="15.75"/>
  <cols>
    <col min="1" max="1" width="3.875" bestFit="1" customWidth="1"/>
    <col min="2" max="2" width="9.25" customWidth="1"/>
    <col min="3" max="3" width="24.5" style="15" customWidth="1"/>
    <col min="4" max="4" width="23.875" style="15" customWidth="1"/>
    <col min="5" max="6" width="4.125" bestFit="1" customWidth="1"/>
    <col min="7" max="7" width="4.125" customWidth="1"/>
    <col min="8" max="8" width="40.375" customWidth="1"/>
    <col min="9" max="9" width="40.125" customWidth="1"/>
    <col min="10" max="10" width="127" customWidth="1"/>
    <col min="11" max="11" width="44" style="15" customWidth="1"/>
    <col min="12" max="12" width="76.875" style="15" customWidth="1"/>
  </cols>
  <sheetData>
    <row r="2" spans="1:12" s="16" customFormat="1" ht="21">
      <c r="A2" s="114" t="s">
        <v>0</v>
      </c>
      <c r="B2" s="114"/>
      <c r="C2" s="114"/>
      <c r="D2" s="114"/>
      <c r="E2" s="114"/>
      <c r="F2" s="114"/>
      <c r="G2" s="114"/>
      <c r="H2" s="114"/>
      <c r="I2" s="114"/>
      <c r="J2" s="114"/>
      <c r="K2" s="114"/>
      <c r="L2" s="114"/>
    </row>
    <row r="3" spans="1:12" s="16" customFormat="1" ht="21">
      <c r="A3" s="114" t="s">
        <v>211</v>
      </c>
      <c r="B3" s="114"/>
      <c r="C3" s="114"/>
      <c r="D3" s="114"/>
      <c r="E3" s="114"/>
      <c r="F3" s="114"/>
      <c r="G3" s="114"/>
      <c r="H3" s="114"/>
      <c r="I3" s="114"/>
      <c r="J3" s="114"/>
      <c r="K3" s="114"/>
      <c r="L3" s="114"/>
    </row>
    <row r="4" spans="1:12" s="16" customFormat="1" ht="21">
      <c r="A4" s="114" t="s">
        <v>1</v>
      </c>
      <c r="B4" s="114"/>
      <c r="C4" s="114"/>
      <c r="D4" s="114"/>
      <c r="E4" s="114"/>
      <c r="F4" s="114"/>
      <c r="G4" s="114"/>
      <c r="H4" s="114"/>
      <c r="I4" s="114"/>
      <c r="J4" s="114"/>
      <c r="K4" s="114"/>
      <c r="L4" s="114"/>
    </row>
    <row r="5" spans="1:12" ht="16.5">
      <c r="A5" s="16" t="s">
        <v>2</v>
      </c>
      <c r="B5" s="16" t="s">
        <v>3</v>
      </c>
      <c r="C5" s="17" t="s">
        <v>4</v>
      </c>
      <c r="D5" s="17" t="s">
        <v>5</v>
      </c>
      <c r="E5" s="16" t="s">
        <v>6</v>
      </c>
      <c r="F5" s="16" t="s">
        <v>7</v>
      </c>
      <c r="G5" s="16" t="s">
        <v>8</v>
      </c>
      <c r="H5" s="16" t="s">
        <v>139</v>
      </c>
      <c r="I5" s="16" t="s">
        <v>140</v>
      </c>
      <c r="J5" s="16" t="s">
        <v>141</v>
      </c>
      <c r="K5" s="17" t="s">
        <v>142</v>
      </c>
      <c r="L5" s="17" t="s">
        <v>143</v>
      </c>
    </row>
    <row r="6" spans="1:12" ht="271.5" customHeight="1">
      <c r="A6" s="27">
        <v>1</v>
      </c>
      <c r="B6" s="20">
        <v>2</v>
      </c>
      <c r="C6" s="74" t="s">
        <v>212</v>
      </c>
      <c r="D6" s="76" t="s">
        <v>31</v>
      </c>
      <c r="E6" s="22">
        <v>2</v>
      </c>
      <c r="F6" s="51">
        <v>1</v>
      </c>
      <c r="G6" s="51">
        <v>1</v>
      </c>
      <c r="H6" s="23" t="s">
        <v>213</v>
      </c>
      <c r="I6" s="23" t="s">
        <v>214</v>
      </c>
      <c r="J6" s="23" t="s">
        <v>215</v>
      </c>
      <c r="K6" s="84" t="s">
        <v>216</v>
      </c>
      <c r="L6" s="83" t="s">
        <v>217</v>
      </c>
    </row>
    <row r="7" spans="1:12" ht="409.6">
      <c r="A7" s="27">
        <v>2</v>
      </c>
      <c r="B7" s="20">
        <v>2</v>
      </c>
      <c r="C7" s="75" t="s">
        <v>33</v>
      </c>
      <c r="D7" s="77" t="s">
        <v>34</v>
      </c>
      <c r="E7" s="22">
        <v>2</v>
      </c>
      <c r="F7" s="51">
        <v>2</v>
      </c>
      <c r="G7" s="51"/>
      <c r="H7" s="23" t="s">
        <v>218</v>
      </c>
      <c r="I7" s="23" t="s">
        <v>219</v>
      </c>
      <c r="J7" s="23" t="s">
        <v>220</v>
      </c>
      <c r="K7" s="23" t="s">
        <v>221</v>
      </c>
      <c r="L7" s="66" t="s">
        <v>222</v>
      </c>
    </row>
    <row r="8" spans="1:12" ht="409.6">
      <c r="A8" s="27">
        <v>3</v>
      </c>
      <c r="B8" s="20">
        <v>2</v>
      </c>
      <c r="C8" s="73" t="s">
        <v>36</v>
      </c>
      <c r="D8" s="76" t="s">
        <v>37</v>
      </c>
      <c r="E8" s="22">
        <v>2</v>
      </c>
      <c r="F8" s="51">
        <v>1</v>
      </c>
      <c r="G8" s="51">
        <v>1</v>
      </c>
      <c r="H8" s="23" t="s">
        <v>223</v>
      </c>
      <c r="I8" s="23" t="s">
        <v>224</v>
      </c>
      <c r="J8" s="23" t="s">
        <v>225</v>
      </c>
      <c r="K8" s="23" t="s">
        <v>226</v>
      </c>
      <c r="L8" s="15" t="s">
        <v>227</v>
      </c>
    </row>
    <row r="9" spans="1:12" ht="409.6">
      <c r="A9" s="27">
        <v>4</v>
      </c>
      <c r="B9" s="20">
        <v>2</v>
      </c>
      <c r="C9" s="75" t="s">
        <v>39</v>
      </c>
      <c r="D9" s="78" t="s">
        <v>40</v>
      </c>
      <c r="E9" s="22">
        <v>2</v>
      </c>
      <c r="F9" s="51">
        <v>1</v>
      </c>
      <c r="G9" s="51">
        <v>1</v>
      </c>
      <c r="H9" s="23" t="s">
        <v>228</v>
      </c>
      <c r="I9" s="23" t="s">
        <v>229</v>
      </c>
      <c r="J9" s="23" t="s">
        <v>230</v>
      </c>
      <c r="K9" s="23" t="s">
        <v>231</v>
      </c>
      <c r="L9" s="23" t="s">
        <v>232</v>
      </c>
    </row>
    <row r="10" spans="1:12" ht="409.6">
      <c r="A10" s="27">
        <v>5</v>
      </c>
      <c r="B10" s="20">
        <v>2</v>
      </c>
      <c r="C10" s="75" t="s">
        <v>42</v>
      </c>
      <c r="D10" s="78" t="s">
        <v>43</v>
      </c>
      <c r="E10" s="22">
        <v>4</v>
      </c>
      <c r="F10" s="51">
        <v>1</v>
      </c>
      <c r="G10" s="51">
        <v>3</v>
      </c>
      <c r="H10" s="23" t="s">
        <v>233</v>
      </c>
      <c r="I10" s="23" t="s">
        <v>234</v>
      </c>
      <c r="J10" s="23" t="s">
        <v>235</v>
      </c>
      <c r="K10" s="23" t="s">
        <v>236</v>
      </c>
      <c r="L10" s="23" t="s">
        <v>237</v>
      </c>
    </row>
    <row r="11" spans="1:12" ht="409.6">
      <c r="A11" s="27">
        <v>6</v>
      </c>
      <c r="B11" s="20">
        <v>2</v>
      </c>
      <c r="C11" s="74" t="s">
        <v>44</v>
      </c>
      <c r="D11" s="79" t="s">
        <v>45</v>
      </c>
      <c r="E11" s="22">
        <v>4</v>
      </c>
      <c r="F11" s="51">
        <v>1</v>
      </c>
      <c r="G11" s="51">
        <v>3</v>
      </c>
      <c r="H11" s="23" t="s">
        <v>238</v>
      </c>
      <c r="I11" s="23" t="s">
        <v>239</v>
      </c>
      <c r="J11" s="23" t="s">
        <v>240</v>
      </c>
      <c r="K11" s="23" t="s">
        <v>241</v>
      </c>
      <c r="L11" s="23" t="s">
        <v>242</v>
      </c>
    </row>
    <row r="12" spans="1:12" ht="372">
      <c r="A12" s="27">
        <v>7</v>
      </c>
      <c r="B12" s="20">
        <v>2</v>
      </c>
      <c r="C12" s="75" t="s">
        <v>46</v>
      </c>
      <c r="D12" s="79" t="s">
        <v>47</v>
      </c>
      <c r="E12" s="22">
        <v>2</v>
      </c>
      <c r="F12" s="51">
        <v>1</v>
      </c>
      <c r="G12" s="51">
        <v>1</v>
      </c>
      <c r="H12" s="23" t="s">
        <v>243</v>
      </c>
      <c r="I12" s="23" t="s">
        <v>244</v>
      </c>
      <c r="J12" s="23" t="s">
        <v>245</v>
      </c>
      <c r="K12" s="23" t="s">
        <v>246</v>
      </c>
      <c r="L12" s="23" t="s">
        <v>247</v>
      </c>
    </row>
    <row r="13" spans="1:12" ht="324">
      <c r="A13" s="27">
        <v>8</v>
      </c>
      <c r="B13" s="20">
        <v>2</v>
      </c>
      <c r="C13" s="75" t="s">
        <v>49</v>
      </c>
      <c r="D13" s="77" t="s">
        <v>50</v>
      </c>
      <c r="E13" s="22">
        <v>2</v>
      </c>
      <c r="F13" s="51">
        <v>1</v>
      </c>
      <c r="G13" s="51">
        <v>1</v>
      </c>
      <c r="H13" s="23" t="s">
        <v>248</v>
      </c>
      <c r="I13" s="23" t="s">
        <v>249</v>
      </c>
      <c r="J13" s="23" t="s">
        <v>250</v>
      </c>
      <c r="K13" s="23" t="s">
        <v>251</v>
      </c>
      <c r="L13" s="23" t="s">
        <v>252</v>
      </c>
    </row>
    <row r="14" spans="1:12" ht="409.6">
      <c r="A14" s="27">
        <v>9</v>
      </c>
      <c r="B14" s="20">
        <v>2</v>
      </c>
      <c r="C14" s="75" t="s">
        <v>52</v>
      </c>
      <c r="D14" s="78" t="s">
        <v>53</v>
      </c>
      <c r="E14" s="22">
        <v>2</v>
      </c>
      <c r="F14" s="51">
        <v>2</v>
      </c>
      <c r="G14" s="51"/>
      <c r="H14" s="23" t="s">
        <v>201</v>
      </c>
      <c r="I14" s="86" t="s">
        <v>253</v>
      </c>
      <c r="J14" s="86" t="s">
        <v>254</v>
      </c>
      <c r="K14" s="23" t="s">
        <v>255</v>
      </c>
      <c r="L14" s="23" t="s">
        <v>256</v>
      </c>
    </row>
    <row r="15" spans="1:12" ht="372">
      <c r="A15" s="27">
        <v>10</v>
      </c>
      <c r="B15" s="20">
        <v>2</v>
      </c>
      <c r="C15" s="74" t="s">
        <v>257</v>
      </c>
      <c r="D15" s="78" t="s">
        <v>78</v>
      </c>
      <c r="E15" s="22">
        <v>2</v>
      </c>
      <c r="F15" s="51">
        <v>1</v>
      </c>
      <c r="G15" s="51">
        <v>1</v>
      </c>
      <c r="H15" s="84" t="s">
        <v>258</v>
      </c>
      <c r="I15" s="32" t="s">
        <v>259</v>
      </c>
      <c r="J15" s="32" t="s">
        <v>260</v>
      </c>
      <c r="K15" s="85" t="s">
        <v>261</v>
      </c>
      <c r="L15" s="23" t="s">
        <v>262</v>
      </c>
    </row>
  </sheetData>
  <mergeCells count="3">
    <mergeCell ref="A2:L2"/>
    <mergeCell ref="A3:L3"/>
    <mergeCell ref="A4:L4"/>
  </mergeCells>
  <pageMargins left="0.7" right="0.7" top="0.75" bottom="0.75" header="0.3" footer="0.3"/>
  <pageSetup paperSize="8" fitToWidth="0" fitToHeight="0"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BD43-B416-9F4A-8574-A5149ADECA87}">
  <dimension ref="A2:L15"/>
  <sheetViews>
    <sheetView workbookViewId="0">
      <selection activeCell="F7" sqref="F7"/>
    </sheetView>
  </sheetViews>
  <sheetFormatPr defaultColWidth="11" defaultRowHeight="15.95"/>
  <cols>
    <col min="1" max="1" width="3.875" bestFit="1" customWidth="1"/>
    <col min="2" max="2" width="10.625" customWidth="1"/>
    <col min="3" max="4" width="44.5" customWidth="1"/>
    <col min="5" max="6" width="4.125" bestFit="1" customWidth="1"/>
    <col min="7" max="7" width="4.125" customWidth="1"/>
    <col min="8" max="8" width="32.875" customWidth="1"/>
    <col min="9" max="9" width="31" customWidth="1"/>
    <col min="10" max="10" width="69.625" customWidth="1"/>
    <col min="11" max="11" width="44" customWidth="1"/>
    <col min="12" max="12" width="73.375" customWidth="1"/>
  </cols>
  <sheetData>
    <row r="2" spans="1:12" ht="21">
      <c r="A2" s="113" t="s">
        <v>0</v>
      </c>
      <c r="B2" s="113"/>
      <c r="C2" s="113"/>
      <c r="D2" s="113"/>
      <c r="E2" s="113"/>
      <c r="F2" s="113"/>
      <c r="G2" s="113"/>
      <c r="H2" s="113"/>
      <c r="I2" s="113"/>
      <c r="J2" s="113"/>
      <c r="K2" s="113"/>
      <c r="L2" s="113"/>
    </row>
    <row r="3" spans="1:12" ht="21">
      <c r="A3" s="113" t="s">
        <v>263</v>
      </c>
      <c r="B3" s="113"/>
      <c r="C3" s="113"/>
      <c r="D3" s="113"/>
      <c r="E3" s="113"/>
      <c r="F3" s="113"/>
      <c r="G3" s="113"/>
      <c r="H3" s="113"/>
      <c r="I3" s="113"/>
      <c r="J3" s="113"/>
      <c r="K3" s="113"/>
      <c r="L3" s="113"/>
    </row>
    <row r="4" spans="1:12" ht="21">
      <c r="A4" s="113" t="s">
        <v>1</v>
      </c>
      <c r="B4" s="113"/>
      <c r="C4" s="113"/>
      <c r="D4" s="113"/>
      <c r="E4" s="113"/>
      <c r="F4" s="113"/>
      <c r="G4" s="113"/>
      <c r="H4" s="113"/>
      <c r="I4" s="113"/>
      <c r="J4" s="113"/>
      <c r="K4" s="113"/>
      <c r="L4" s="113"/>
    </row>
    <row r="5" spans="1:12">
      <c r="A5" t="s">
        <v>2</v>
      </c>
      <c r="B5" t="s">
        <v>3</v>
      </c>
      <c r="C5" t="s">
        <v>4</v>
      </c>
      <c r="D5" t="s">
        <v>5</v>
      </c>
      <c r="E5" t="s">
        <v>6</v>
      </c>
      <c r="F5" t="s">
        <v>7</v>
      </c>
      <c r="G5" t="s">
        <v>8</v>
      </c>
      <c r="H5" t="s">
        <v>139</v>
      </c>
      <c r="I5" t="s">
        <v>140</v>
      </c>
      <c r="J5" t="s">
        <v>141</v>
      </c>
      <c r="K5" t="s">
        <v>142</v>
      </c>
      <c r="L5" t="s">
        <v>143</v>
      </c>
    </row>
    <row r="6" spans="1:12" ht="409.6">
      <c r="A6" s="6">
        <v>1</v>
      </c>
      <c r="B6" s="6">
        <v>3</v>
      </c>
      <c r="C6" s="22" t="s">
        <v>54</v>
      </c>
      <c r="D6" s="22" t="s">
        <v>55</v>
      </c>
      <c r="E6" s="20">
        <v>15</v>
      </c>
      <c r="F6" s="20"/>
      <c r="G6" s="25">
        <v>15</v>
      </c>
      <c r="H6" s="23" t="s">
        <v>264</v>
      </c>
      <c r="I6" s="23" t="s">
        <v>265</v>
      </c>
      <c r="J6" s="23" t="s">
        <v>266</v>
      </c>
      <c r="K6" s="23" t="s">
        <v>267</v>
      </c>
      <c r="L6" s="23" t="s">
        <v>268</v>
      </c>
    </row>
    <row r="7" spans="1:12">
      <c r="C7" s="1"/>
      <c r="D7" s="1"/>
    </row>
    <row r="8" spans="1:12">
      <c r="C8" s="1"/>
      <c r="D8" s="2"/>
    </row>
    <row r="9" spans="1:12">
      <c r="C9" s="1"/>
      <c r="D9" s="2"/>
    </row>
    <row r="10" spans="1:12">
      <c r="C10" s="1"/>
      <c r="D10" s="2"/>
    </row>
    <row r="11" spans="1:12">
      <c r="C11" s="1"/>
      <c r="D11" s="3"/>
    </row>
    <row r="12" spans="1:12">
      <c r="C12" s="1"/>
      <c r="D12" s="2"/>
    </row>
    <row r="13" spans="1:12">
      <c r="C13" s="1"/>
      <c r="D13" s="2"/>
    </row>
    <row r="14" spans="1:12">
      <c r="C14" s="1"/>
      <c r="D14" s="2"/>
    </row>
    <row r="15" spans="1:12">
      <c r="C15" s="1"/>
      <c r="D15" s="2"/>
    </row>
  </sheetData>
  <mergeCells count="3">
    <mergeCell ref="A2:L2"/>
    <mergeCell ref="A3:L3"/>
    <mergeCell ref="A4:L4"/>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AC7C-0557-FA4E-9F43-766D285FC6DC}">
  <dimension ref="A2:N13"/>
  <sheetViews>
    <sheetView workbookViewId="0">
      <pane xSplit="3" topLeftCell="J13" activePane="topRight" state="frozen"/>
      <selection pane="topRight" activeCell="M12" sqref="M12"/>
    </sheetView>
  </sheetViews>
  <sheetFormatPr defaultColWidth="11" defaultRowHeight="15.95"/>
  <cols>
    <col min="1" max="1" width="3.875" bestFit="1" customWidth="1"/>
    <col min="2" max="2" width="10.625" customWidth="1"/>
    <col min="3" max="4" width="44.5" customWidth="1"/>
    <col min="5" max="6" width="4.125" bestFit="1" customWidth="1"/>
    <col min="7" max="7" width="4.125" customWidth="1"/>
    <col min="8" max="8" width="32.875" customWidth="1"/>
    <col min="9" max="9" width="31" customWidth="1"/>
    <col min="10" max="10" width="87.5" customWidth="1"/>
    <col min="11" max="11" width="44" style="15" customWidth="1"/>
    <col min="12" max="12" width="67.625" style="15" customWidth="1"/>
  </cols>
  <sheetData>
    <row r="2" spans="1:14" ht="21">
      <c r="A2" s="113" t="s">
        <v>0</v>
      </c>
      <c r="B2" s="113"/>
      <c r="C2" s="113"/>
      <c r="D2" s="113"/>
      <c r="E2" s="113"/>
      <c r="F2" s="113"/>
      <c r="G2" s="113"/>
      <c r="H2" s="113"/>
      <c r="I2" s="113"/>
      <c r="J2" s="113"/>
      <c r="K2" s="113"/>
      <c r="L2" s="113"/>
    </row>
    <row r="3" spans="1:14" ht="21">
      <c r="A3" s="113" t="s">
        <v>269</v>
      </c>
      <c r="B3" s="113"/>
      <c r="C3" s="113"/>
      <c r="D3" s="113"/>
      <c r="E3" s="113"/>
      <c r="F3" s="113"/>
      <c r="G3" s="113"/>
      <c r="H3" s="113"/>
      <c r="I3" s="113"/>
      <c r="J3" s="113"/>
      <c r="K3" s="113"/>
      <c r="L3" s="113"/>
    </row>
    <row r="4" spans="1:14" ht="21">
      <c r="A4" s="113" t="s">
        <v>1</v>
      </c>
      <c r="B4" s="113"/>
      <c r="C4" s="113"/>
      <c r="D4" s="113"/>
      <c r="E4" s="113"/>
      <c r="F4" s="113"/>
      <c r="G4" s="113"/>
      <c r="H4" s="113"/>
      <c r="I4" s="113"/>
      <c r="J4" s="113"/>
      <c r="K4" s="113"/>
      <c r="L4" s="113"/>
    </row>
    <row r="5" spans="1:14" ht="17.100000000000001">
      <c r="A5" t="s">
        <v>2</v>
      </c>
      <c r="B5" t="s">
        <v>3</v>
      </c>
      <c r="C5" t="s">
        <v>4</v>
      </c>
      <c r="D5" t="s">
        <v>5</v>
      </c>
      <c r="E5" t="s">
        <v>6</v>
      </c>
      <c r="F5" t="s">
        <v>7</v>
      </c>
      <c r="G5" t="s">
        <v>8</v>
      </c>
      <c r="H5" t="s">
        <v>139</v>
      </c>
      <c r="I5" t="s">
        <v>140</v>
      </c>
      <c r="J5" t="s">
        <v>141</v>
      </c>
      <c r="K5" s="15" t="s">
        <v>142</v>
      </c>
      <c r="L5" s="15" t="s">
        <v>143</v>
      </c>
    </row>
    <row r="6" spans="1:14" ht="409.6">
      <c r="A6" s="29">
        <v>1</v>
      </c>
      <c r="B6" s="30">
        <v>4</v>
      </c>
      <c r="C6" s="21" t="s">
        <v>56</v>
      </c>
      <c r="D6" s="44" t="s">
        <v>57</v>
      </c>
      <c r="E6" s="31">
        <v>2</v>
      </c>
      <c r="F6" s="51">
        <v>2</v>
      </c>
      <c r="G6" s="51"/>
      <c r="H6" s="32" t="s">
        <v>270</v>
      </c>
      <c r="I6" s="32" t="s">
        <v>271</v>
      </c>
      <c r="J6" s="32" t="s">
        <v>272</v>
      </c>
      <c r="K6" s="34" t="s">
        <v>273</v>
      </c>
      <c r="L6" s="32" t="s">
        <v>274</v>
      </c>
      <c r="M6" s="33"/>
    </row>
    <row r="7" spans="1:14" ht="409.6">
      <c r="A7" s="29">
        <v>2</v>
      </c>
      <c r="B7" s="30">
        <v>4</v>
      </c>
      <c r="C7" s="21" t="s">
        <v>275</v>
      </c>
      <c r="D7" s="44" t="s">
        <v>60</v>
      </c>
      <c r="E7" s="31">
        <v>4</v>
      </c>
      <c r="F7" s="51">
        <v>1</v>
      </c>
      <c r="G7" s="51">
        <v>3</v>
      </c>
      <c r="H7" s="32" t="s">
        <v>276</v>
      </c>
      <c r="I7" s="32" t="s">
        <v>277</v>
      </c>
      <c r="J7" s="32" t="s">
        <v>278</v>
      </c>
      <c r="K7" s="34" t="s">
        <v>279</v>
      </c>
      <c r="L7" s="32" t="s">
        <v>280</v>
      </c>
      <c r="M7" s="33"/>
    </row>
    <row r="8" spans="1:14" ht="409.6">
      <c r="A8" s="29">
        <v>3</v>
      </c>
      <c r="B8" s="30">
        <v>4</v>
      </c>
      <c r="C8" s="21" t="s">
        <v>62</v>
      </c>
      <c r="D8" s="44" t="s">
        <v>63</v>
      </c>
      <c r="E8" s="31">
        <v>2</v>
      </c>
      <c r="F8" s="51">
        <v>1</v>
      </c>
      <c r="G8" s="51">
        <v>1</v>
      </c>
      <c r="H8" s="32" t="s">
        <v>281</v>
      </c>
      <c r="I8" s="32" t="s">
        <v>282</v>
      </c>
      <c r="J8" s="32" t="s">
        <v>283</v>
      </c>
      <c r="K8" s="34" t="s">
        <v>284</v>
      </c>
      <c r="L8" s="32" t="s">
        <v>285</v>
      </c>
      <c r="M8" s="33"/>
    </row>
    <row r="9" spans="1:14" ht="409.6">
      <c r="A9" s="29">
        <v>4</v>
      </c>
      <c r="B9" s="30">
        <v>4</v>
      </c>
      <c r="C9" s="21" t="s">
        <v>65</v>
      </c>
      <c r="D9" s="44" t="s">
        <v>66</v>
      </c>
      <c r="E9" s="31">
        <v>3</v>
      </c>
      <c r="F9" s="51">
        <v>1</v>
      </c>
      <c r="G9" s="51">
        <v>2</v>
      </c>
      <c r="H9" s="32" t="s">
        <v>286</v>
      </c>
      <c r="I9" s="32" t="s">
        <v>287</v>
      </c>
      <c r="J9" s="32" t="s">
        <v>288</v>
      </c>
      <c r="K9" s="34" t="s">
        <v>289</v>
      </c>
      <c r="L9" s="32" t="s">
        <v>290</v>
      </c>
      <c r="N9" s="33"/>
    </row>
    <row r="10" spans="1:14" ht="409.6">
      <c r="A10" s="29">
        <v>5</v>
      </c>
      <c r="B10" s="30">
        <v>4</v>
      </c>
      <c r="C10" s="21" t="s">
        <v>68</v>
      </c>
      <c r="D10" s="44" t="s">
        <v>69</v>
      </c>
      <c r="E10" s="31">
        <v>2</v>
      </c>
      <c r="F10" s="51">
        <v>1</v>
      </c>
      <c r="G10" s="51">
        <v>1</v>
      </c>
      <c r="H10" s="32" t="s">
        <v>291</v>
      </c>
      <c r="I10" s="32" t="s">
        <v>292</v>
      </c>
      <c r="J10" s="32" t="s">
        <v>293</v>
      </c>
      <c r="K10" s="34" t="s">
        <v>294</v>
      </c>
      <c r="L10" s="32" t="s">
        <v>295</v>
      </c>
      <c r="N10" s="33"/>
    </row>
    <row r="11" spans="1:14" ht="356.25">
      <c r="A11" s="29">
        <v>6</v>
      </c>
      <c r="B11" s="30">
        <v>4</v>
      </c>
      <c r="C11" s="21" t="s">
        <v>71</v>
      </c>
      <c r="D11" s="44" t="s">
        <v>72</v>
      </c>
      <c r="E11" s="31">
        <v>2</v>
      </c>
      <c r="F11" s="51">
        <v>1</v>
      </c>
      <c r="G11" s="51">
        <v>1</v>
      </c>
      <c r="H11" s="32" t="s">
        <v>296</v>
      </c>
      <c r="I11" s="32" t="s">
        <v>297</v>
      </c>
      <c r="J11" s="32" t="s">
        <v>298</v>
      </c>
      <c r="K11" s="34" t="s">
        <v>299</v>
      </c>
      <c r="L11" s="32" t="s">
        <v>300</v>
      </c>
      <c r="N11" s="33"/>
    </row>
    <row r="12" spans="1:14" ht="409.6">
      <c r="A12" s="29">
        <v>7</v>
      </c>
      <c r="B12" s="30">
        <v>4</v>
      </c>
      <c r="C12" s="47" t="s">
        <v>301</v>
      </c>
      <c r="D12" s="44" t="s">
        <v>302</v>
      </c>
      <c r="E12" s="31">
        <v>3</v>
      </c>
      <c r="F12" s="51">
        <v>1</v>
      </c>
      <c r="G12" s="51">
        <v>2</v>
      </c>
      <c r="H12" s="32" t="s">
        <v>303</v>
      </c>
      <c r="I12" s="32" t="s">
        <v>304</v>
      </c>
      <c r="J12" s="32" t="s">
        <v>305</v>
      </c>
      <c r="K12" s="34" t="s">
        <v>306</v>
      </c>
      <c r="L12" s="87" t="s">
        <v>307</v>
      </c>
      <c r="N12" s="33"/>
    </row>
    <row r="13" spans="1:14" ht="409.6">
      <c r="A13" s="29">
        <v>8</v>
      </c>
      <c r="B13" s="30">
        <v>4</v>
      </c>
      <c r="C13" s="49" t="s">
        <v>308</v>
      </c>
      <c r="D13" s="44" t="s">
        <v>309</v>
      </c>
      <c r="E13" s="31">
        <v>2</v>
      </c>
      <c r="F13" s="51">
        <v>1</v>
      </c>
      <c r="G13" s="51">
        <v>1</v>
      </c>
      <c r="H13" s="32" t="s">
        <v>310</v>
      </c>
      <c r="I13" s="32" t="s">
        <v>311</v>
      </c>
      <c r="J13" s="32" t="s">
        <v>312</v>
      </c>
      <c r="K13" s="34" t="s">
        <v>313</v>
      </c>
      <c r="L13" s="32" t="s">
        <v>314</v>
      </c>
      <c r="N13" s="33"/>
    </row>
  </sheetData>
  <mergeCells count="3">
    <mergeCell ref="A2:L2"/>
    <mergeCell ref="A3:L3"/>
    <mergeCell ref="A4:L4"/>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69CF-6354-334C-8E18-4E7C99BB4F7C}">
  <dimension ref="A2:L14"/>
  <sheetViews>
    <sheetView workbookViewId="0">
      <pane xSplit="3" topLeftCell="J13" activePane="topRight" state="frozen"/>
      <selection pane="topRight" activeCell="L14" sqref="L14"/>
    </sheetView>
  </sheetViews>
  <sheetFormatPr defaultColWidth="11" defaultRowHeight="15.95"/>
  <cols>
    <col min="1" max="1" width="3.875" bestFit="1" customWidth="1"/>
    <col min="2" max="2" width="10.625" customWidth="1"/>
    <col min="3" max="3" width="21.5" style="80" customWidth="1"/>
    <col min="4" max="4" width="25.125" style="80" customWidth="1"/>
    <col min="5" max="6" width="4.125" bestFit="1" customWidth="1"/>
    <col min="7" max="7" width="4.125" customWidth="1"/>
    <col min="8" max="8" width="32.875" customWidth="1"/>
    <col min="9" max="9" width="31" customWidth="1"/>
    <col min="10" max="10" width="88.125" customWidth="1"/>
    <col min="11" max="11" width="44" customWidth="1"/>
    <col min="12" max="12" width="67.875" customWidth="1"/>
  </cols>
  <sheetData>
    <row r="2" spans="1:12" ht="21">
      <c r="A2" s="113" t="s">
        <v>0</v>
      </c>
      <c r="B2" s="113"/>
      <c r="C2" s="113"/>
      <c r="D2" s="113"/>
      <c r="E2" s="113"/>
      <c r="F2" s="113"/>
      <c r="G2" s="113"/>
      <c r="H2" s="113"/>
      <c r="I2" s="113"/>
      <c r="J2" s="113"/>
      <c r="K2" s="113"/>
      <c r="L2" s="113"/>
    </row>
    <row r="3" spans="1:12" ht="21">
      <c r="A3" s="113" t="s">
        <v>315</v>
      </c>
      <c r="B3" s="113"/>
      <c r="C3" s="113"/>
      <c r="D3" s="113"/>
      <c r="E3" s="113"/>
      <c r="F3" s="113"/>
      <c r="G3" s="113"/>
      <c r="H3" s="113"/>
      <c r="I3" s="113"/>
      <c r="J3" s="113"/>
      <c r="K3" s="113"/>
      <c r="L3" s="113"/>
    </row>
    <row r="4" spans="1:12" ht="21">
      <c r="A4" s="113" t="s">
        <v>1</v>
      </c>
      <c r="B4" s="113"/>
      <c r="C4" s="113"/>
      <c r="D4" s="113"/>
      <c r="E4" s="113"/>
      <c r="F4" s="113"/>
      <c r="G4" s="113"/>
      <c r="H4" s="113"/>
      <c r="I4" s="113"/>
      <c r="J4" s="113"/>
      <c r="K4" s="113"/>
      <c r="L4" s="113"/>
    </row>
    <row r="5" spans="1:12">
      <c r="A5" t="s">
        <v>2</v>
      </c>
      <c r="B5" t="s">
        <v>3</v>
      </c>
      <c r="C5" s="80" t="s">
        <v>4</v>
      </c>
      <c r="D5" s="80" t="s">
        <v>5</v>
      </c>
      <c r="E5" t="s">
        <v>6</v>
      </c>
      <c r="F5" t="s">
        <v>7</v>
      </c>
      <c r="G5" t="s">
        <v>8</v>
      </c>
      <c r="H5" t="s">
        <v>139</v>
      </c>
      <c r="I5" t="s">
        <v>140</v>
      </c>
      <c r="J5" t="s">
        <v>141</v>
      </c>
      <c r="K5" t="s">
        <v>142</v>
      </c>
      <c r="L5" t="s">
        <v>143</v>
      </c>
    </row>
    <row r="6" spans="1:12" ht="404.25">
      <c r="A6" s="6">
        <v>1</v>
      </c>
      <c r="B6" s="6">
        <v>5</v>
      </c>
      <c r="C6" s="45" t="s">
        <v>80</v>
      </c>
      <c r="D6" s="81" t="s">
        <v>81</v>
      </c>
      <c r="E6" s="35">
        <v>2</v>
      </c>
      <c r="F6" s="51">
        <v>1</v>
      </c>
      <c r="G6" s="51">
        <v>1</v>
      </c>
      <c r="H6" s="32" t="s">
        <v>316</v>
      </c>
      <c r="I6" s="32" t="s">
        <v>317</v>
      </c>
      <c r="J6" s="32" t="s">
        <v>318</v>
      </c>
      <c r="K6" s="32" t="s">
        <v>319</v>
      </c>
      <c r="L6" s="32" t="s">
        <v>320</v>
      </c>
    </row>
    <row r="7" spans="1:12" ht="409.6">
      <c r="A7" s="6">
        <v>2</v>
      </c>
      <c r="B7" s="6">
        <v>5</v>
      </c>
      <c r="C7" s="71" t="s">
        <v>83</v>
      </c>
      <c r="D7" s="81" t="s">
        <v>84</v>
      </c>
      <c r="E7" s="22">
        <v>2</v>
      </c>
      <c r="F7" s="51">
        <v>1</v>
      </c>
      <c r="G7" s="51">
        <v>1</v>
      </c>
      <c r="H7" s="32" t="s">
        <v>321</v>
      </c>
      <c r="I7" s="32" t="s">
        <v>322</v>
      </c>
      <c r="J7" s="32" t="s">
        <v>323</v>
      </c>
      <c r="K7" s="32" t="s">
        <v>324</v>
      </c>
      <c r="L7" s="32" t="s">
        <v>325</v>
      </c>
    </row>
    <row r="8" spans="1:12" ht="409.6">
      <c r="A8" s="6">
        <v>4</v>
      </c>
      <c r="B8" s="6">
        <v>5</v>
      </c>
      <c r="C8" s="45" t="s">
        <v>86</v>
      </c>
      <c r="D8" s="81" t="s">
        <v>87</v>
      </c>
      <c r="E8" s="22">
        <v>2</v>
      </c>
      <c r="F8" s="51">
        <v>1</v>
      </c>
      <c r="G8" s="51">
        <v>1</v>
      </c>
      <c r="H8" s="32" t="s">
        <v>326</v>
      </c>
      <c r="I8" s="32" t="s">
        <v>327</v>
      </c>
      <c r="J8" s="32" t="s">
        <v>328</v>
      </c>
      <c r="K8" s="32" t="s">
        <v>329</v>
      </c>
      <c r="L8" s="32" t="s">
        <v>330</v>
      </c>
    </row>
    <row r="9" spans="1:12" ht="409.6">
      <c r="A9" s="6">
        <v>5</v>
      </c>
      <c r="B9" s="6">
        <v>5</v>
      </c>
      <c r="C9" s="45" t="s">
        <v>331</v>
      </c>
      <c r="D9" s="81" t="s">
        <v>332</v>
      </c>
      <c r="E9" s="22">
        <v>2</v>
      </c>
      <c r="F9" s="51">
        <v>2</v>
      </c>
      <c r="G9" s="51"/>
      <c r="H9" s="32" t="s">
        <v>333</v>
      </c>
      <c r="I9" s="32" t="s">
        <v>334</v>
      </c>
      <c r="J9" s="32" t="s">
        <v>335</v>
      </c>
      <c r="K9" s="32" t="s">
        <v>336</v>
      </c>
      <c r="L9" s="32" t="s">
        <v>337</v>
      </c>
    </row>
    <row r="10" spans="1:12" ht="409.6">
      <c r="A10" s="6">
        <v>6</v>
      </c>
      <c r="B10" s="6">
        <v>5</v>
      </c>
      <c r="C10" s="45" t="s">
        <v>92</v>
      </c>
      <c r="D10" s="81" t="s">
        <v>93</v>
      </c>
      <c r="E10" s="35">
        <v>4</v>
      </c>
      <c r="F10" s="51">
        <v>1</v>
      </c>
      <c r="G10" s="51">
        <v>3</v>
      </c>
      <c r="H10" s="32" t="s">
        <v>338</v>
      </c>
      <c r="I10" s="32" t="s">
        <v>339</v>
      </c>
      <c r="J10" s="32" t="s">
        <v>340</v>
      </c>
      <c r="K10" s="32" t="s">
        <v>341</v>
      </c>
      <c r="L10" s="32" t="s">
        <v>342</v>
      </c>
    </row>
    <row r="11" spans="1:12" ht="409.6">
      <c r="A11" s="6">
        <v>7</v>
      </c>
      <c r="B11" s="6">
        <v>5</v>
      </c>
      <c r="C11" s="90" t="s">
        <v>95</v>
      </c>
      <c r="D11" s="81" t="s">
        <v>96</v>
      </c>
      <c r="E11" s="22">
        <v>2</v>
      </c>
      <c r="F11" s="51">
        <v>1</v>
      </c>
      <c r="G11" s="51">
        <v>1</v>
      </c>
      <c r="H11" s="32" t="s">
        <v>343</v>
      </c>
      <c r="I11" s="32" t="s">
        <v>344</v>
      </c>
      <c r="J11" s="32" t="s">
        <v>345</v>
      </c>
      <c r="K11" s="32" t="s">
        <v>346</v>
      </c>
      <c r="L11" s="32" t="s">
        <v>347</v>
      </c>
    </row>
    <row r="12" spans="1:12" ht="409.6">
      <c r="A12" s="6">
        <v>8</v>
      </c>
      <c r="B12" s="29">
        <v>5</v>
      </c>
      <c r="C12" s="88" t="s">
        <v>98</v>
      </c>
      <c r="D12" s="89" t="s">
        <v>99</v>
      </c>
      <c r="E12" s="22">
        <v>2</v>
      </c>
      <c r="F12" s="51">
        <v>1</v>
      </c>
      <c r="G12" s="51">
        <v>1</v>
      </c>
      <c r="H12" s="32" t="s">
        <v>348</v>
      </c>
      <c r="I12" s="32" t="s">
        <v>349</v>
      </c>
      <c r="J12" s="32" t="s">
        <v>350</v>
      </c>
      <c r="K12" s="32" t="s">
        <v>351</v>
      </c>
      <c r="L12" s="32" t="s">
        <v>352</v>
      </c>
    </row>
    <row r="13" spans="1:12" ht="409.6">
      <c r="A13" s="6">
        <v>9</v>
      </c>
      <c r="B13" s="6">
        <v>5</v>
      </c>
      <c r="C13" s="91" t="s">
        <v>353</v>
      </c>
      <c r="D13" s="82" t="s">
        <v>354</v>
      </c>
      <c r="E13" s="22">
        <v>2</v>
      </c>
      <c r="F13" s="51">
        <v>1</v>
      </c>
      <c r="G13" s="51">
        <v>1</v>
      </c>
      <c r="H13" s="32" t="s">
        <v>355</v>
      </c>
      <c r="I13" s="32" t="s">
        <v>356</v>
      </c>
      <c r="J13" s="32" t="s">
        <v>357</v>
      </c>
      <c r="K13" s="32" t="s">
        <v>358</v>
      </c>
      <c r="L13" s="32" t="s">
        <v>359</v>
      </c>
    </row>
    <row r="14" spans="1:12" ht="307.5">
      <c r="A14" s="6">
        <v>10</v>
      </c>
      <c r="B14" s="6">
        <v>5</v>
      </c>
      <c r="C14" s="45" t="s">
        <v>104</v>
      </c>
      <c r="D14" s="81" t="s">
        <v>105</v>
      </c>
      <c r="E14" s="35">
        <v>2</v>
      </c>
      <c r="F14" s="51">
        <v>1</v>
      </c>
      <c r="G14" s="51">
        <v>1</v>
      </c>
      <c r="H14" s="32" t="s">
        <v>360</v>
      </c>
      <c r="I14" s="32" t="s">
        <v>361</v>
      </c>
      <c r="J14" s="32" t="s">
        <v>362</v>
      </c>
      <c r="K14" s="32" t="s">
        <v>363</v>
      </c>
      <c r="L14" s="32" t="s">
        <v>364</v>
      </c>
    </row>
  </sheetData>
  <mergeCells count="3">
    <mergeCell ref="A2:L2"/>
    <mergeCell ref="A3:L3"/>
    <mergeCell ref="A4:L4"/>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5236F-F6B9-2946-9133-D01C7211A2B3}">
  <dimension ref="A2:L14"/>
  <sheetViews>
    <sheetView zoomScale="75" workbookViewId="0">
      <pane xSplit="3" topLeftCell="I10" activePane="topRight" state="frozen"/>
      <selection pane="topRight" activeCell="M8" sqref="M8"/>
    </sheetView>
  </sheetViews>
  <sheetFormatPr defaultColWidth="11" defaultRowHeight="15.95"/>
  <cols>
    <col min="1" max="1" width="3.875" bestFit="1" customWidth="1"/>
    <col min="2" max="2" width="10.625" customWidth="1"/>
    <col min="3" max="3" width="24.875" customWidth="1"/>
    <col min="4" max="4" width="24.625" customWidth="1"/>
    <col min="5" max="6" width="4.125" bestFit="1" customWidth="1"/>
    <col min="7" max="7" width="4.125" customWidth="1"/>
    <col min="8" max="8" width="32.875" customWidth="1"/>
    <col min="9" max="9" width="31" customWidth="1"/>
    <col min="10" max="10" width="77.375" customWidth="1"/>
    <col min="11" max="11" width="44" customWidth="1"/>
    <col min="12" max="12" width="67.5" customWidth="1"/>
  </cols>
  <sheetData>
    <row r="2" spans="1:12" ht="21">
      <c r="A2" s="113" t="s">
        <v>0</v>
      </c>
      <c r="B2" s="113"/>
      <c r="C2" s="113"/>
      <c r="D2" s="113"/>
      <c r="E2" s="113"/>
      <c r="F2" s="113"/>
      <c r="G2" s="113"/>
      <c r="H2" s="113"/>
      <c r="I2" s="113"/>
      <c r="J2" s="113"/>
      <c r="K2" s="113"/>
      <c r="L2" s="113"/>
    </row>
    <row r="3" spans="1:12" ht="21">
      <c r="A3" s="113" t="s">
        <v>365</v>
      </c>
      <c r="B3" s="113"/>
      <c r="C3" s="113"/>
      <c r="D3" s="113"/>
      <c r="E3" s="113"/>
      <c r="F3" s="113"/>
      <c r="G3" s="113"/>
      <c r="H3" s="113"/>
      <c r="I3" s="113"/>
      <c r="J3" s="113"/>
      <c r="K3" s="113"/>
      <c r="L3" s="113"/>
    </row>
    <row r="4" spans="1:12" ht="21">
      <c r="A4" s="113" t="s">
        <v>1</v>
      </c>
      <c r="B4" s="113"/>
      <c r="C4" s="113"/>
      <c r="D4" s="113"/>
      <c r="E4" s="113"/>
      <c r="F4" s="113"/>
      <c r="G4" s="113"/>
      <c r="H4" s="113"/>
      <c r="I4" s="113"/>
      <c r="J4" s="113"/>
      <c r="K4" s="113"/>
      <c r="L4" s="113"/>
    </row>
    <row r="5" spans="1:12">
      <c r="A5" s="67" t="s">
        <v>2</v>
      </c>
      <c r="B5" s="67" t="s">
        <v>3</v>
      </c>
      <c r="C5" s="67" t="s">
        <v>4</v>
      </c>
      <c r="D5" s="67" t="s">
        <v>5</v>
      </c>
      <c r="E5" s="67" t="s">
        <v>6</v>
      </c>
      <c r="F5" s="67" t="s">
        <v>7</v>
      </c>
      <c r="G5" s="67" t="s">
        <v>8</v>
      </c>
      <c r="H5" s="67" t="s">
        <v>139</v>
      </c>
      <c r="I5" s="67" t="s">
        <v>140</v>
      </c>
      <c r="J5" s="67" t="s">
        <v>141</v>
      </c>
      <c r="K5" s="67" t="s">
        <v>142</v>
      </c>
      <c r="L5" s="67" t="s">
        <v>143</v>
      </c>
    </row>
    <row r="6" spans="1:12" ht="409.6">
      <c r="A6" s="60">
        <v>1</v>
      </c>
      <c r="B6" s="61">
        <v>6</v>
      </c>
      <c r="C6" s="62" t="s">
        <v>107</v>
      </c>
      <c r="D6" s="63" t="s">
        <v>108</v>
      </c>
      <c r="E6" s="64">
        <v>2</v>
      </c>
      <c r="F6" s="65">
        <v>1</v>
      </c>
      <c r="G6" s="65">
        <v>1</v>
      </c>
      <c r="H6" s="66" t="s">
        <v>366</v>
      </c>
      <c r="I6" s="66" t="s">
        <v>367</v>
      </c>
      <c r="J6" s="66" t="s">
        <v>368</v>
      </c>
      <c r="K6" s="66" t="s">
        <v>369</v>
      </c>
      <c r="L6" s="66" t="s">
        <v>370</v>
      </c>
    </row>
    <row r="7" spans="1:12" ht="339.75">
      <c r="A7" s="6">
        <v>2</v>
      </c>
      <c r="B7" s="29">
        <v>6</v>
      </c>
      <c r="C7" s="21" t="s">
        <v>110</v>
      </c>
      <c r="D7" s="46" t="s">
        <v>111</v>
      </c>
      <c r="E7" s="36">
        <v>2</v>
      </c>
      <c r="F7" s="20">
        <v>1</v>
      </c>
      <c r="G7" s="20">
        <v>1</v>
      </c>
      <c r="H7" s="23" t="s">
        <v>360</v>
      </c>
      <c r="I7" s="23" t="s">
        <v>371</v>
      </c>
      <c r="J7" s="23" t="s">
        <v>372</v>
      </c>
      <c r="K7" s="23" t="s">
        <v>373</v>
      </c>
      <c r="L7" s="23" t="s">
        <v>374</v>
      </c>
    </row>
    <row r="8" spans="1:12" ht="409.6">
      <c r="A8" s="6">
        <v>3</v>
      </c>
      <c r="B8" s="29">
        <v>6</v>
      </c>
      <c r="C8" s="21" t="s">
        <v>113</v>
      </c>
      <c r="D8" s="44" t="s">
        <v>114</v>
      </c>
      <c r="E8" s="36">
        <v>3</v>
      </c>
      <c r="F8" s="20">
        <v>1</v>
      </c>
      <c r="G8" s="20">
        <v>2</v>
      </c>
      <c r="H8" s="23" t="s">
        <v>375</v>
      </c>
      <c r="I8" s="23" t="s">
        <v>376</v>
      </c>
      <c r="J8" s="23" t="s">
        <v>377</v>
      </c>
      <c r="K8" s="23" t="s">
        <v>378</v>
      </c>
      <c r="L8" s="23" t="s">
        <v>379</v>
      </c>
    </row>
    <row r="9" spans="1:12" ht="409.6">
      <c r="A9" s="6">
        <v>4</v>
      </c>
      <c r="B9" s="29">
        <v>6</v>
      </c>
      <c r="C9" s="47" t="s">
        <v>380</v>
      </c>
      <c r="D9" s="46" t="s">
        <v>117</v>
      </c>
      <c r="E9" s="36">
        <v>2</v>
      </c>
      <c r="F9" s="20">
        <v>1</v>
      </c>
      <c r="G9" s="20">
        <v>1</v>
      </c>
      <c r="H9" s="23" t="s">
        <v>381</v>
      </c>
      <c r="I9" s="23" t="s">
        <v>382</v>
      </c>
      <c r="J9" s="23" t="s">
        <v>383</v>
      </c>
      <c r="K9" s="23" t="s">
        <v>384</v>
      </c>
      <c r="L9" s="23" t="s">
        <v>385</v>
      </c>
    </row>
    <row r="10" spans="1:12" ht="409.6">
      <c r="A10" s="6">
        <v>5</v>
      </c>
      <c r="B10" s="29">
        <v>6</v>
      </c>
      <c r="C10" s="21" t="s">
        <v>118</v>
      </c>
      <c r="D10" s="46" t="s">
        <v>119</v>
      </c>
      <c r="E10" s="36">
        <v>2</v>
      </c>
      <c r="F10" s="20">
        <v>1</v>
      </c>
      <c r="G10" s="20">
        <v>1</v>
      </c>
      <c r="H10" s="23" t="s">
        <v>386</v>
      </c>
      <c r="I10" s="23" t="s">
        <v>387</v>
      </c>
      <c r="J10" s="23" t="s">
        <v>388</v>
      </c>
      <c r="K10" s="23" t="s">
        <v>389</v>
      </c>
      <c r="L10" s="23" t="s">
        <v>390</v>
      </c>
    </row>
    <row r="11" spans="1:12" ht="409.6">
      <c r="A11" s="6">
        <v>6</v>
      </c>
      <c r="B11" s="29">
        <v>6</v>
      </c>
      <c r="C11" s="21" t="s">
        <v>391</v>
      </c>
      <c r="D11" s="46" t="s">
        <v>121</v>
      </c>
      <c r="E11" s="36">
        <v>2</v>
      </c>
      <c r="F11" s="20">
        <v>1</v>
      </c>
      <c r="G11" s="20">
        <v>1</v>
      </c>
      <c r="H11" s="23" t="s">
        <v>392</v>
      </c>
      <c r="I11" s="23" t="s">
        <v>393</v>
      </c>
      <c r="J11" s="23" t="s">
        <v>394</v>
      </c>
      <c r="K11" s="23" t="s">
        <v>395</v>
      </c>
      <c r="L11" s="23" t="s">
        <v>396</v>
      </c>
    </row>
    <row r="12" spans="1:12" ht="409.6">
      <c r="A12" s="6">
        <v>7</v>
      </c>
      <c r="B12" s="29">
        <v>6</v>
      </c>
      <c r="C12" s="21" t="s">
        <v>123</v>
      </c>
      <c r="D12" s="46" t="s">
        <v>124</v>
      </c>
      <c r="E12" s="36">
        <v>2</v>
      </c>
      <c r="F12" s="20">
        <v>1</v>
      </c>
      <c r="G12" s="20">
        <v>1</v>
      </c>
      <c r="H12" s="23" t="s">
        <v>338</v>
      </c>
      <c r="I12" s="23" t="s">
        <v>397</v>
      </c>
      <c r="J12" s="23" t="s">
        <v>398</v>
      </c>
      <c r="K12" s="23" t="s">
        <v>399</v>
      </c>
      <c r="L12" s="23" t="s">
        <v>400</v>
      </c>
    </row>
    <row r="13" spans="1:12" ht="409.6">
      <c r="A13" s="6">
        <v>8</v>
      </c>
      <c r="B13" s="29">
        <v>6</v>
      </c>
      <c r="C13" s="47" t="s">
        <v>401</v>
      </c>
      <c r="D13" s="50" t="s">
        <v>127</v>
      </c>
      <c r="E13" s="36">
        <v>2</v>
      </c>
      <c r="F13" s="20">
        <v>1</v>
      </c>
      <c r="G13" s="20">
        <v>1</v>
      </c>
      <c r="H13" s="23" t="s">
        <v>402</v>
      </c>
      <c r="I13" s="23" t="s">
        <v>403</v>
      </c>
      <c r="J13" s="23" t="s">
        <v>404</v>
      </c>
      <c r="K13" s="23" t="s">
        <v>405</v>
      </c>
      <c r="L13" s="23" t="s">
        <v>406</v>
      </c>
    </row>
    <row r="14" spans="1:12" ht="409.6">
      <c r="A14" s="6">
        <v>9</v>
      </c>
      <c r="B14" s="29">
        <v>6</v>
      </c>
      <c r="C14" s="21" t="s">
        <v>128</v>
      </c>
      <c r="D14" s="46" t="s">
        <v>129</v>
      </c>
      <c r="E14" s="36">
        <v>3</v>
      </c>
      <c r="F14" s="20">
        <v>1</v>
      </c>
      <c r="G14" s="20">
        <v>2</v>
      </c>
      <c r="H14" s="23" t="s">
        <v>407</v>
      </c>
      <c r="I14" s="23" t="s">
        <v>408</v>
      </c>
      <c r="J14" s="23" t="s">
        <v>409</v>
      </c>
      <c r="K14" s="23" t="s">
        <v>410</v>
      </c>
      <c r="L14" s="23" t="s">
        <v>411</v>
      </c>
    </row>
  </sheetData>
  <mergeCells count="3">
    <mergeCell ref="A2:L2"/>
    <mergeCell ref="A3:L3"/>
    <mergeCell ref="A4:L4"/>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49E71-1960-C743-A02A-9D1541BE7A1F}">
  <dimension ref="A2:L15"/>
  <sheetViews>
    <sheetView workbookViewId="0">
      <selection activeCell="L6" sqref="L6"/>
    </sheetView>
  </sheetViews>
  <sheetFormatPr defaultColWidth="11" defaultRowHeight="15.95"/>
  <cols>
    <col min="1" max="1" width="3.875" bestFit="1" customWidth="1"/>
    <col min="2" max="2" width="10.625" customWidth="1"/>
    <col min="3" max="4" width="44.5" customWidth="1"/>
    <col min="5" max="6" width="4.125" bestFit="1" customWidth="1"/>
    <col min="7" max="7" width="4.125" customWidth="1"/>
    <col min="8" max="8" width="28.375" customWidth="1"/>
    <col min="9" max="9" width="31" customWidth="1"/>
    <col min="10" max="10" width="77.375" customWidth="1"/>
    <col min="11" max="11" width="44" style="15" customWidth="1"/>
    <col min="12" max="12" width="43.875" style="15" customWidth="1"/>
  </cols>
  <sheetData>
    <row r="2" spans="1:12" ht="21">
      <c r="A2" s="113" t="s">
        <v>0</v>
      </c>
      <c r="B2" s="113"/>
      <c r="C2" s="113"/>
      <c r="D2" s="113"/>
      <c r="E2" s="113"/>
      <c r="F2" s="113"/>
      <c r="G2" s="113"/>
      <c r="H2" s="113"/>
      <c r="I2" s="113"/>
      <c r="J2" s="113"/>
      <c r="K2" s="113"/>
      <c r="L2" s="113"/>
    </row>
    <row r="3" spans="1:12" ht="21">
      <c r="A3" s="113" t="s">
        <v>412</v>
      </c>
      <c r="B3" s="113"/>
      <c r="C3" s="113"/>
      <c r="D3" s="113"/>
      <c r="E3" s="113"/>
      <c r="F3" s="113"/>
      <c r="G3" s="113"/>
      <c r="H3" s="113"/>
      <c r="I3" s="113"/>
      <c r="J3" s="113"/>
      <c r="K3" s="113"/>
      <c r="L3" s="113"/>
    </row>
    <row r="4" spans="1:12" ht="21">
      <c r="A4" s="113" t="s">
        <v>1</v>
      </c>
      <c r="B4" s="113"/>
      <c r="C4" s="113"/>
      <c r="D4" s="113"/>
      <c r="E4" s="113"/>
      <c r="F4" s="113"/>
      <c r="G4" s="113"/>
      <c r="H4" s="113"/>
      <c r="I4" s="113"/>
      <c r="J4" s="113"/>
      <c r="K4" s="113"/>
      <c r="L4" s="113"/>
    </row>
    <row r="5" spans="1:12" ht="17.100000000000001">
      <c r="A5" t="s">
        <v>2</v>
      </c>
      <c r="B5" t="s">
        <v>3</v>
      </c>
      <c r="C5" t="s">
        <v>4</v>
      </c>
      <c r="D5" t="s">
        <v>5</v>
      </c>
      <c r="E5" t="s">
        <v>7</v>
      </c>
      <c r="F5" t="s">
        <v>8</v>
      </c>
      <c r="G5" t="s">
        <v>6</v>
      </c>
      <c r="H5" t="s">
        <v>139</v>
      </c>
      <c r="I5" t="s">
        <v>140</v>
      </c>
      <c r="J5" t="s">
        <v>141</v>
      </c>
      <c r="K5" s="15" t="s">
        <v>142</v>
      </c>
      <c r="L5" s="15" t="s">
        <v>143</v>
      </c>
    </row>
    <row r="6" spans="1:12" ht="409.6">
      <c r="A6" s="6">
        <v>1</v>
      </c>
      <c r="B6" s="29">
        <v>7</v>
      </c>
      <c r="C6" s="38" t="s">
        <v>131</v>
      </c>
      <c r="D6" s="38" t="s">
        <v>132</v>
      </c>
      <c r="E6" s="24"/>
      <c r="F6" s="38">
        <v>6</v>
      </c>
      <c r="G6" s="24">
        <v>6</v>
      </c>
      <c r="H6" s="37" t="s">
        <v>413</v>
      </c>
      <c r="I6" s="32" t="s">
        <v>414</v>
      </c>
      <c r="J6" s="32" t="s">
        <v>415</v>
      </c>
      <c r="K6" s="32" t="s">
        <v>416</v>
      </c>
      <c r="L6" s="32" t="s">
        <v>417</v>
      </c>
    </row>
    <row r="7" spans="1:12">
      <c r="C7" s="1"/>
      <c r="D7" s="2"/>
    </row>
    <row r="8" spans="1:12">
      <c r="C8" s="1"/>
      <c r="D8" s="2"/>
    </row>
    <row r="9" spans="1:12">
      <c r="C9" s="1"/>
      <c r="D9" s="2"/>
    </row>
    <row r="10" spans="1:12">
      <c r="C10" s="1"/>
      <c r="D10" s="2"/>
    </row>
    <row r="11" spans="1:12">
      <c r="C11" s="1"/>
      <c r="D11" s="2"/>
    </row>
    <row r="12" spans="1:12">
      <c r="C12" s="1"/>
      <c r="D12" s="2"/>
    </row>
    <row r="13" spans="1:12">
      <c r="C13" s="1"/>
      <c r="D13" s="2"/>
    </row>
    <row r="14" spans="1:12">
      <c r="C14" s="1"/>
      <c r="D14" s="2"/>
    </row>
    <row r="15" spans="1:12">
      <c r="C15" s="1"/>
      <c r="D15" s="2"/>
    </row>
  </sheetData>
  <mergeCells count="3">
    <mergeCell ref="A2:L2"/>
    <mergeCell ref="A3:L3"/>
    <mergeCell ref="A4:L4"/>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B73B6-C021-0942-9B33-781AF9BBC82B}">
  <sheetPr>
    <tabColor rgb="FFFFC000"/>
  </sheetPr>
  <dimension ref="A2:L15"/>
  <sheetViews>
    <sheetView workbookViewId="0">
      <selection activeCell="K12" sqref="K12"/>
    </sheetView>
  </sheetViews>
  <sheetFormatPr defaultColWidth="11" defaultRowHeight="15.95"/>
  <cols>
    <col min="1" max="1" width="3.875" bestFit="1" customWidth="1"/>
    <col min="2" max="2" width="10.625" customWidth="1"/>
    <col min="3" max="3" width="24.5" customWidth="1"/>
    <col min="4" max="4" width="23.5" customWidth="1"/>
    <col min="5" max="6" width="4.125" bestFit="1" customWidth="1"/>
    <col min="7" max="7" width="4.125" customWidth="1"/>
    <col min="8" max="8" width="32.875" customWidth="1"/>
    <col min="9" max="9" width="31" customWidth="1"/>
    <col min="10" max="10" width="80.5" customWidth="1"/>
    <col min="11" max="11" width="44" style="15" customWidth="1"/>
    <col min="12" max="12" width="66.875" style="15" customWidth="1"/>
  </cols>
  <sheetData>
    <row r="2" spans="1:12" ht="21">
      <c r="A2" s="113" t="s">
        <v>0</v>
      </c>
      <c r="B2" s="113"/>
      <c r="C2" s="113"/>
      <c r="D2" s="113"/>
      <c r="E2" s="113"/>
      <c r="F2" s="113"/>
      <c r="G2" s="113"/>
      <c r="H2" s="113"/>
      <c r="I2" s="113"/>
      <c r="J2" s="113"/>
      <c r="K2" s="113"/>
      <c r="L2" s="113"/>
    </row>
    <row r="3" spans="1:12" ht="21">
      <c r="A3" s="113" t="s">
        <v>418</v>
      </c>
      <c r="B3" s="113"/>
      <c r="C3" s="113"/>
      <c r="D3" s="113"/>
      <c r="E3" s="113"/>
      <c r="F3" s="113"/>
      <c r="G3" s="113"/>
      <c r="H3" s="113"/>
      <c r="I3" s="113"/>
      <c r="J3" s="113"/>
      <c r="K3" s="113"/>
      <c r="L3" s="113"/>
    </row>
    <row r="4" spans="1:12" ht="21">
      <c r="A4" s="113" t="s">
        <v>1</v>
      </c>
      <c r="B4" s="113"/>
      <c r="C4" s="113"/>
      <c r="D4" s="113"/>
      <c r="E4" s="113"/>
      <c r="F4" s="113"/>
      <c r="G4" s="113"/>
      <c r="H4" s="113"/>
      <c r="I4" s="113"/>
      <c r="J4" s="113"/>
      <c r="K4" s="113"/>
      <c r="L4" s="113"/>
    </row>
    <row r="5" spans="1:12" ht="17.100000000000001">
      <c r="A5" t="s">
        <v>2</v>
      </c>
      <c r="B5" t="s">
        <v>3</v>
      </c>
      <c r="C5" t="s">
        <v>4</v>
      </c>
      <c r="E5" t="s">
        <v>7</v>
      </c>
      <c r="F5" t="s">
        <v>8</v>
      </c>
      <c r="G5" t="s">
        <v>6</v>
      </c>
      <c r="H5" t="s">
        <v>139</v>
      </c>
      <c r="I5" t="s">
        <v>140</v>
      </c>
      <c r="J5" t="s">
        <v>141</v>
      </c>
      <c r="K5" s="15" t="s">
        <v>142</v>
      </c>
      <c r="L5" s="15" t="s">
        <v>143</v>
      </c>
    </row>
    <row r="6" spans="1:12" ht="409.6">
      <c r="A6" s="6">
        <v>1</v>
      </c>
      <c r="B6" s="6">
        <v>8</v>
      </c>
      <c r="C6" s="28" t="s">
        <v>134</v>
      </c>
      <c r="D6" s="39" t="s">
        <v>135</v>
      </c>
      <c r="E6" s="24"/>
      <c r="F6" s="38">
        <v>15</v>
      </c>
      <c r="G6" s="24">
        <v>15</v>
      </c>
      <c r="H6" s="23" t="s">
        <v>264</v>
      </c>
      <c r="I6" s="23" t="s">
        <v>419</v>
      </c>
      <c r="J6" s="23" t="s">
        <v>266</v>
      </c>
      <c r="K6" s="23" t="s">
        <v>420</v>
      </c>
      <c r="L6" s="23" t="s">
        <v>268</v>
      </c>
    </row>
    <row r="7" spans="1:12">
      <c r="C7" s="1"/>
      <c r="D7" s="1"/>
    </row>
    <row r="8" spans="1:12">
      <c r="C8" s="1"/>
      <c r="D8" s="2"/>
    </row>
    <row r="9" spans="1:12">
      <c r="C9" s="1"/>
      <c r="D9" s="2"/>
    </row>
    <row r="10" spans="1:12">
      <c r="C10" s="1"/>
      <c r="D10" s="2"/>
    </row>
    <row r="11" spans="1:12">
      <c r="C11" s="1"/>
      <c r="D11" s="2"/>
    </row>
    <row r="12" spans="1:12">
      <c r="C12" s="1"/>
      <c r="D12" s="2"/>
    </row>
    <row r="13" spans="1:12">
      <c r="C13" s="1"/>
      <c r="D13" s="2"/>
    </row>
    <row r="14" spans="1:12">
      <c r="C14" s="1"/>
      <c r="D14" s="2"/>
    </row>
    <row r="15" spans="1:12">
      <c r="C15" s="1"/>
      <c r="D15" s="2"/>
    </row>
  </sheetData>
  <mergeCells count="3">
    <mergeCell ref="A2:L2"/>
    <mergeCell ref="A3:L3"/>
    <mergeCell ref="A4:L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Guest User</cp:lastModifiedBy>
  <cp:revision/>
  <dcterms:created xsi:type="dcterms:W3CDTF">2025-07-11T10:09:08Z</dcterms:created>
  <dcterms:modified xsi:type="dcterms:W3CDTF">2026-04-13T07:30:54Z</dcterms:modified>
  <cp:category/>
  <cp:contentStatus/>
</cp:coreProperties>
</file>