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5"/>
  <workbookPr/>
  <mc:AlternateContent xmlns:mc="http://schemas.openxmlformats.org/markup-compatibility/2006">
    <mc:Choice Requires="x15">
      <x15ac:absPath xmlns:x15ac="http://schemas.microsoft.com/office/spreadsheetml/2010/11/ac" url="F:\"/>
    </mc:Choice>
  </mc:AlternateContent>
  <xr:revisionPtr revIDLastSave="823" documentId="11_C86AECB1E037AD56ECB400A0B9D5CC82F4F50526" xr6:coauthVersionLast="47" xr6:coauthVersionMax="47" xr10:uidLastSave="{8391158D-5B6E-4769-B2B6-DFF4619E34CD}"/>
  <bookViews>
    <workbookView xWindow="0" yWindow="0" windowWidth="28800" windowHeight="11835" activeTab="1" xr2:uid="{00000000-000D-0000-FFFF-FFFF00000000}"/>
  </bookViews>
  <sheets>
    <sheet name="ALL SEM" sheetId="1" r:id="rId1"/>
    <sheet name="SEM 1" sheetId="2" r:id="rId2"/>
    <sheet name="SEM 2" sheetId="3" r:id="rId3"/>
    <sheet name="SEM 3" sheetId="4" r:id="rId4"/>
    <sheet name="SEM 4" sheetId="5" r:id="rId5"/>
    <sheet name="SEM 5" sheetId="6" r:id="rId6"/>
    <sheet name="SEM 6" sheetId="7" r:id="rId7"/>
    <sheet name="SEM 7" sheetId="8" r:id="rId8"/>
    <sheet name="SEM 8"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c r="F59" i="1"/>
  <c r="E54" i="1"/>
  <c r="E52" i="1"/>
  <c r="E43" i="1"/>
  <c r="E56" i="1"/>
  <c r="E34" i="1"/>
  <c r="E24" i="1"/>
  <c r="E15" i="1"/>
  <c r="E59" i="1" s="1"/>
  <c r="E7" i="7"/>
  <c r="E7" i="8"/>
  <c r="E7" i="9"/>
  <c r="E15" i="4"/>
  <c r="E14" i="3"/>
  <c r="E15" i="2"/>
</calcChain>
</file>

<file path=xl/sharedStrings.xml><?xml version="1.0" encoding="utf-8"?>
<sst xmlns="http://schemas.openxmlformats.org/spreadsheetml/2006/main" count="548" uniqueCount="313">
  <si>
    <t>KURIKULUM PROGRAM STUDI MANAJEMEN FBM 2025-2030</t>
  </si>
  <si>
    <t>POLITEKNIK PARIWISATA BATAM</t>
  </si>
  <si>
    <t>NO</t>
  </si>
  <si>
    <t>SEMESTER</t>
  </si>
  <si>
    <t>MATA KULIAH</t>
  </si>
  <si>
    <t>SUBJECT</t>
  </si>
  <si>
    <t>SKS</t>
  </si>
  <si>
    <t>T</t>
  </si>
  <si>
    <t>P</t>
  </si>
  <si>
    <t>Bahasa Indonesia</t>
  </si>
  <si>
    <t>Indonesian Language</t>
  </si>
  <si>
    <t>BU HARIANI</t>
  </si>
  <si>
    <t>MKDU</t>
  </si>
  <si>
    <t>Pancasila</t>
  </si>
  <si>
    <t>PAK THANDZIR</t>
  </si>
  <si>
    <t xml:space="preserve">Bahasa Inggris for Hospitality </t>
  </si>
  <si>
    <t xml:space="preserve">English for Hospitality </t>
  </si>
  <si>
    <t>BU SISKA</t>
  </si>
  <si>
    <t>Pelayanan Prima dan Perilaku Konsumen</t>
  </si>
  <si>
    <t>Excellent Service and Consumer Behaviour</t>
  </si>
  <si>
    <t>PAK ILHAM</t>
  </si>
  <si>
    <t>Higiene, Sanitasi dan Keselamatan Kerja</t>
  </si>
  <si>
    <t>Hygiene, Sanitation And Work Safety</t>
  </si>
  <si>
    <t>PAK YUSUF</t>
  </si>
  <si>
    <t>Konsep Dasar dan Tren Kepariwisataan dan Hospitaliti</t>
  </si>
  <si>
    <t>Basic Concepts and Trends in Tourism</t>
  </si>
  <si>
    <t>PAK YOS</t>
  </si>
  <si>
    <t>Operasional Dasar Bar I</t>
  </si>
  <si>
    <t>Basic Bar Operations I</t>
  </si>
  <si>
    <t>PAK NATAL</t>
  </si>
  <si>
    <t>Operasional Dasar Restoran I</t>
  </si>
  <si>
    <t>Basic Restaurant Operations I</t>
  </si>
  <si>
    <t>PAK TITO</t>
  </si>
  <si>
    <t>Operasional Teknik Dasar Kopi I</t>
  </si>
  <si>
    <t>Basic Coffee Preparation Techniques I</t>
  </si>
  <si>
    <t>PAK ARUL</t>
  </si>
  <si>
    <t>Kewarganegaraan</t>
  </si>
  <si>
    <t>Citizenship</t>
  </si>
  <si>
    <t>Agama</t>
  </si>
  <si>
    <t>Religion</t>
  </si>
  <si>
    <t>PAK DAILAMI</t>
  </si>
  <si>
    <t>Pemahaman Lintas Budaya</t>
  </si>
  <si>
    <t>Cross-Cultural Understanding</t>
  </si>
  <si>
    <t>Operasional Perhelatan</t>
  </si>
  <si>
    <t xml:space="preserve">Banquet Operations </t>
  </si>
  <si>
    <t>Operasional Lanjutan Bar II</t>
  </si>
  <si>
    <t>Advanced Bar Operations II</t>
  </si>
  <si>
    <t>Operasional Lanjutan Restoran II</t>
  </si>
  <si>
    <t>Advanced  Restaurant Operations II</t>
  </si>
  <si>
    <t>Operasional Teknik Lanjutan Kopi II</t>
  </si>
  <si>
    <t>Advanced Coffee Preparation Techniques II</t>
  </si>
  <si>
    <t>Pengetahuan dan Perancangan Menu Minuman dan Makanan</t>
  </si>
  <si>
    <t>Beverage Menu Knowledge and Design</t>
  </si>
  <si>
    <t>Kewirausahaan Produk dan Jasa Makanan dan Minuman</t>
  </si>
  <si>
    <t>Beverage Product and Service Entrepreneurship</t>
  </si>
  <si>
    <t>Aplikasi Komputer</t>
  </si>
  <si>
    <t>Computer Applications</t>
  </si>
  <si>
    <t>IBU ARINA</t>
  </si>
  <si>
    <t>Supervisi Tata Hidangan</t>
  </si>
  <si>
    <t>Food and Beverage Service Supervision</t>
  </si>
  <si>
    <t>stewarding harus ada</t>
  </si>
  <si>
    <t>Introduction to Culinary Arts</t>
  </si>
  <si>
    <t>BU CHRISTINA</t>
  </si>
  <si>
    <t>Pengetahuan Divisi Kamar</t>
  </si>
  <si>
    <t>Introduction to Housekeeping Division</t>
  </si>
  <si>
    <t>PAK OKTORA</t>
  </si>
  <si>
    <t xml:space="preserve">Dasar-Dasar Kasir dan Penanganan Transaksi F&amp;B </t>
  </si>
  <si>
    <t>Cashier Basics and F&amp;B Transaction Handling</t>
  </si>
  <si>
    <t>PAK REZKI</t>
  </si>
  <si>
    <t>(matakuliah banqeut wajib ada )</t>
  </si>
  <si>
    <t>Pengetahuan Dasar Teh</t>
  </si>
  <si>
    <t>Introduction to Tea</t>
  </si>
  <si>
    <t>PAK TIRTA</t>
  </si>
  <si>
    <t>Akuntansi Dasar untuk Layanan Makanan dan Minuman</t>
  </si>
  <si>
    <t>Basic Accounting for Food and Beverage Services</t>
  </si>
  <si>
    <t>BU ZAHARA</t>
  </si>
  <si>
    <t>Bahasa Mandarin</t>
  </si>
  <si>
    <t>Mandarin Language</t>
  </si>
  <si>
    <t>BU VERONICA</t>
  </si>
  <si>
    <t>Manajemen Talenta (msdm) "Manajemen Personalia"</t>
  </si>
  <si>
    <t>Talent Management</t>
  </si>
  <si>
    <t>PAK SANDI</t>
  </si>
  <si>
    <t>Hukum Pariwisata Bisnis Layanan Makanan dan Minuman</t>
  </si>
  <si>
    <t>Tourism Law Food and Beverage Service Business</t>
  </si>
  <si>
    <t>BU EVA</t>
  </si>
  <si>
    <t xml:space="preserve">Bahasa Inggris Bisnis Layanan Makanan dan Minuman </t>
  </si>
  <si>
    <t>Food and Beverage Business English</t>
  </si>
  <si>
    <t>Manajemen Operasional Tata Hidangan</t>
  </si>
  <si>
    <t>Operational Management of Food Arrangement</t>
  </si>
  <si>
    <t>Pelayanan Gueridon</t>
  </si>
  <si>
    <t>Food and Beverage Service Operational Audit</t>
  </si>
  <si>
    <t>Seni dan Teknik Penyajian Wine</t>
  </si>
  <si>
    <t>F&amp;B Management Strategy and Customer Satisfaction</t>
  </si>
  <si>
    <t>Metode Penelitian</t>
  </si>
  <si>
    <t>Guest Experience Design in Food and Beverage Service</t>
  </si>
  <si>
    <t>Pengendalian Biaya Makanan dan Minuman</t>
  </si>
  <si>
    <t>Food and Beverage Cost Control</t>
  </si>
  <si>
    <t>Statistik Pariwisata</t>
  </si>
  <si>
    <t>Tourism Statistics</t>
  </si>
  <si>
    <t>PAK AGUNG EDY</t>
  </si>
  <si>
    <t>Etika dan Keberlanjutan Makanan dan Minuman</t>
  </si>
  <si>
    <t>Ethics and Sustainability Food and Beverage</t>
  </si>
  <si>
    <t>Perencanaan Desain Restoran &amp; Bistro</t>
  </si>
  <si>
    <t>Restaurant &amp; Bistro Design Planning</t>
  </si>
  <si>
    <t>PAK HAUFI</t>
  </si>
  <si>
    <t xml:space="preserve">Pemasaran dan Penjualan Industri FnB </t>
  </si>
  <si>
    <t>Digital Marketing for F&amp;B Business</t>
  </si>
  <si>
    <t>Bisnis Waralaba dan Komunikasi Produk Makanan dan Minuman</t>
  </si>
  <si>
    <t>Food and Beverage Product Franchise and Communication Business</t>
  </si>
  <si>
    <t>Pengetahuan Kuliner (Sem 5)</t>
  </si>
  <si>
    <t>Gueridon Service</t>
  </si>
  <si>
    <t>Manajemen Even (terlalu kecil untuk keluaran event mall)</t>
  </si>
  <si>
    <t>Event Management</t>
  </si>
  <si>
    <t>Manajemen Pendapatan Restoran</t>
  </si>
  <si>
    <t>Restaurant Revenue Management</t>
  </si>
  <si>
    <t>matakuliah teh dan wine di semester 5 dan 6</t>
  </si>
  <si>
    <t>Proyek Akhir</t>
  </si>
  <si>
    <t>Final Project</t>
  </si>
  <si>
    <t>PRAKTEK KERJA NYATA 1</t>
  </si>
  <si>
    <t>Internship I</t>
  </si>
  <si>
    <t>PRAKTEK KERJA NYATA 2</t>
  </si>
  <si>
    <t>Intership II</t>
  </si>
  <si>
    <t>15 (di pertimbangkan untuk di tambah sksnya)</t>
  </si>
  <si>
    <t>TOTAL SKS</t>
  </si>
  <si>
    <t>PRESENTASI SKS TEORI 31%, PRAKTIKUM 69%</t>
  </si>
  <si>
    <t xml:space="preserve">jumlah sks </t>
  </si>
  <si>
    <t>indikator mahasiswa sudah jelas</t>
  </si>
  <si>
    <t>ketersediaan dosen dengan mata kuliah</t>
  </si>
  <si>
    <t>Tantangan dari mata kuliah ke 5 tahun yang akan datang</t>
  </si>
  <si>
    <t xml:space="preserve">ketersediaan dosen terhadap </t>
  </si>
  <si>
    <t>ojt kita belum fix, lebih baik seperti semula</t>
  </si>
  <si>
    <t xml:space="preserve">pelayanan prima merger ga ada masalah </t>
  </si>
  <si>
    <t>di usahankan matakulaih 8 persemeter sama antara malan dan pagi</t>
  </si>
  <si>
    <t>di usahakan semester 6 dan 7 ada ruang sks untuk mahasiswa mengulang matakuliah</t>
  </si>
  <si>
    <t>RENCANA PEMBELAJARAN SEMESTER I</t>
  </si>
  <si>
    <t>CPL</t>
  </si>
  <si>
    <t>CPMK</t>
  </si>
  <si>
    <t>SUB CPMK</t>
  </si>
  <si>
    <t xml:space="preserve">DESKRIPSI </t>
  </si>
  <si>
    <t>BAHAN KAJIAN</t>
  </si>
  <si>
    <t>CPL 2, CPL 5, CPL 6</t>
  </si>
  <si>
    <t xml:space="preserve">CPMK 1 Mahasiswa mampu memantapkan kepribadiannya dengan konsisten  
CPMK 2 Mahasiswa mampu mewujudkan nilai-nilai dasar keagamaan, kebudayaan, rasa kebangsaan dan cinta tanah air sepanjang hayat </t>
  </si>
  <si>
    <t xml:space="preserve">SUB CPMK 1 RPS dan Kontrak Perkuliahan 
SUB CPMK 2  Mampu memahami Kedudukan dan Fungsi Bahasa Indonesia 
SUB CPMK 3 Mampu memahami Bahasa Indonesia Baku, Kerangka Konseptual, Visi dan Tujuan 
SUB CPMK 4 Mampu memahami Kompetensi dan Desain Pembelajaran, Pembelajaran Berbasis Teks 
SUB CPMK 5 Mampu memahami membangun konteks teks akademik  
SUB CPMK 6 Mampu menelusuri dan menganalisis model teks akademik serta membangun teks akademik secara mandiri  
SUB CPMK 7 Mampu memahami, membangun, menelusuri dan menganalisis Teks Ulasan Buku  
SUB CPMK 8 Ujian Tengah Semester 
SUB CPMK 9 Mampu memahami, membangun, menelusuri dan menganalisis teks proposal 
SUB CPMK 10 Mampu memahami, membangun, menelusuri dan menganalisis teks laporan 
SUB CPMK 11 Mampu memahami dan membangun konteks teks artikel ilmiah 
SUB CPMK 12 Mampu mengeksplorasi struktur teks pada artikel ilmiah 
SUB CPMK 13 Mampu menganalisis hubungan genre pada teks artikel ilmiah 
SUB CPMK 14 Mampu menganalisis pentingnya teks artikel ilmiah dan Media Publikasinya 
SUB CPMK 15 Mampu menulis teks artikel ilmiah berdasarkan permintaan dan Mampu membuat tugas dan proyek tentang teks artikel ilmiah
SUB CPMK 16  Ujian Akhir Semester </t>
  </si>
  <si>
    <t xml:space="preserve">Mata kuliah ini memberikan pemahaman dalam upaya pembentukan karakter kuat dan keIndonesiaan sebagai masyarakat dalam menghadapi tantangan dan peluang kehidupan yang semakin kompleks di abad ke21, berkepribadian dan siap bersaing dan eksis dalam masyarakat global. </t>
  </si>
  <si>
    <t>Buku Ajar Mata Kuliah Wajib Umum Pendidikan Bahasa Indonesia dari Direktorat Jenderal Pembelajaran dan Kemahasiswaan Kementerian riset Teknologi dan Pendidikan Tinggi </t>
  </si>
  <si>
    <t xml:space="preserve">CPMK 1. Mahasiswa mampu memahami konsep, hakikat dan perjalanan pendidikan Pancasila di Indonesia 
CPMK 2 Mahasiswa mampu memahami mengenai ideologi bangsa Indonesia </t>
  </si>
  <si>
    <t xml:space="preserve">SUB CPMK 1 Mahasiswa mengenali  RPS dan Kontrak Perkuliahan, serta dasar capaian dalam mata kuliah Pancasila. 
SUB CPMK 2 Mahasiswa menjelaskan konsep dasar Pendidikan Pancasila serta menguraikan urgensinya dalam membentuk karakter kebangsaan. 
SUB CPMK 3 Mahasiswa menganalisis perkembangan Pancasila dalam perjalanan sejarah bangsa serta menghubungkan peristiwa sejarah dengan perubahan nilai-nilai Pancasila dalam konteks sosial dan politik. 
SUB CPMK 4 Mahasiswa membandingkan penerapan Pancasila sebagai dasar negara dengan ideologi lain serta menggunakan prinsip-prinsip Pancasila dalam menilai sistem hukum dan pemerintahan Indonesia. 
SUB CPMK 5 Mahasiswa menganalisis peran Pancasila sebagai ideologi negara dalam kehidupan politik, sosial, dan ekonomi, serta membandingkannya dengan ideologi lain di dunia. 
SUB CPMK 6 Mahasiswa mengidentifikasi unsur-unsur filsafat dalam Pancasila serta menganalisis bagaimana nilai-nilainya membentuk pandangan hidup bangsa Indonesia. 
SUB CPMK 7 Mahasiswa mengevaluasi penerapan nilai-nilai Pancasila dalam aspek etika individu, sosial, dan pemerintahan, serta menyusun rekomendasi untuk meningkatkan moralitas dalam kehidupan berbangsa. 
SUB CPMK 8 Mahasiswa mengembangkan kajian ilmiah berbasis nilai-nilai Pancasila dalam berbagai bidang ilmu sebagai dasar dalam pembangunan bangsa. 
SUB CPMK 9 Ujian Tengah Semester 
SUB CPMK 10 Mahasiswa menganalisis bagaimana prinsip-prinsip Pancasila diterapkan dalam kebijakan publik, hukum, serta tata kelola pemerintahan di Indonesia. 
SUB CPMK 11 Mahasiswa mengevaluasi posisi Pancasila dalam konteks globalisasi serta peranannya dalam hubungan internasional dan diplomasi Indonesia. 
SUB CPMK 12 Mahasiswa menganalisis tantangan penerapan Pancasila dalam masyarakat multikultural serta mengevaluasi dampaknya dalam membangun harmoni sosial. 
SUB CPMK 13 Mahasiswa merancang model kebijakan berbasis Pancasila yang dapat diterapkan dalam sektor ekonomi, sosial, dan lingkungan hidup untuk pembangunan yang berkelanjutan. 
SUB CPMK 14 Mahasiswa menganalisis tantangan penerapan Pancasila dalam era digital, termasuk dalam penyebaran informasi, media sosial, dan fenomena post-truth. 
SUB CPMK 15 Mahasiswa mengembangkan solusi berbasis Pancasila untuk menyelesaikan permasalahan sosial, politik, dan ekonomi melalui studi kasus nyata. 
SUB CPMK 16 Ujian Tengah Semester </t>
  </si>
  <si>
    <t xml:space="preserve">Mata Kuliah pancasila ini bertujuan untuk memberikan mahasiswa tentang laatar belakang pendidikan pancasila, kebijakan nasional pembangunan bangsa dan karakter, landasan hukum pendidikan pancasila, kerangka konseptual pendidikan pancasila, visi dan misi, tujuan pendidikan pancasila </t>
  </si>
  <si>
    <t xml:space="preserve">Buku Ajar Mata Kuliah Wajib Umum Pendidikan Pancasila dari Direktorat Jenderal Pembelajaran dan Kemahasiswaan Kementerian riset Teknologi dan Pendidikan Tinggi </t>
  </si>
  <si>
    <t>CPL 2, CPL 5, CPL 7</t>
  </si>
  <si>
    <t>Mampu menggunakan Bahasa Inggris untuk menyapa, melayani, dan menangani keluhan tamu dalam konteks layanan makanan dan minuman.
Mampu membuat dan menyampaikan presentasi serta korespondensi profesional dalam Bahasa Inggris menggunakan teknologi.</t>
  </si>
  <si>
    <t>Menjelaskan ungkapan dasar menyambut tamu dan memperkenalkan diri (C2)
Mempraktikkan percakapan menyambut tamu dalam konteks restoran atau bar (C3)
Menganalisis struktur dialog layanan profesional berbahasa Inggris (C4)
Mensimulasikan upselling dan menawarkan menu dalam bahasa Inggris (C3)
Merancang skrip penanganan keluhan dalam bahasa Inggris (C5)
Mempresentasikan produk makanan/minuman dalam bahasa Inggris (C6)
Menulis email reservasi dan penawaran kerjasama dalam Bahasa Inggris (C3)
Mendesain materi promosi digital (e-brochure, landing page) dalam Bahasa Inggris (C5)
UTS
Simulasi layanan meja profesional dalam bahasa Inggris (C6)
Analisis video pelayanan restoran hotel internasional (C4)
Kolaborasi tugas presentasi menu untuk wisatawan asing (C6)
Menerapkan fitur teknologi (aplikasi reservasi, chatbot) dalam komunikasi layanan (C4)
Diskusi tren komunikasi lintas budaya dan tantangan bahasa (C5)
Umpan balik dan perbaikan proyek komunikasi digital (C6)
UAS</t>
  </si>
  <si>
    <t>Mata kuliah ini berfokus pada pengembangan kemampuan dasar bahasa Inggris, baik receptive maupun productive skills, dalam konteks hospitality. Mahasiswa dibekali dengan kosakata, ungkapan umum, dan struktur kalimat yang sering digunakan dalam lingkungan kerja di industri pelayanan makanan dan minuman.</t>
  </si>
  <si>
    <t>CPL 1, CPL 2, CPL 5</t>
  </si>
  <si>
    <t>Mampu mengidentifikasi kebutuhan dan harapan pelanggan serta menerapkan prinsip-prinsip pelayanan prima secara profesional.
Mampu menganalisis perilaku konsumen dan menyusun strategi pelayanan yang solutif dan personal berbasis pemahaman psikologi konsumen.</t>
  </si>
  <si>
    <t>Menjelaskan konsep dasar pelayanan prima dalam industri F&amp;B (C2)
Menguraikan prinsip pelayanan berbasis kebutuhan dan harapan tamu (C2)
Mengkaji pentingnya first impression dan komunikasi nonverbal (C4)
Mensimulasikan teknik menyapa, menawarkan, dan upselling produk (C3)
Menganalisis perilaku konsumen dalam pengambilan keputusan pembelian (C4)
Merancang strategi pelayanan berbasis segmen pasar (C5)
Studi kasus penanganan keluhan pelanggan secara personal (C5)
Simulasi komunikasi efektif dalam menangani keberagaman konsumen (C6)
UTS
Menerapkan pelayanan prima dalam konteks digital (chat, email, apps) (C3)
Menilai loyalitas pelanggan berdasarkan kualitas pelayanan (C5)
Diskusi tren konsumen F&amp;B modern dan perilaku digital (C4)
Merancang panduan standar pelayanan prima untuk outlet MTH (C5)
Mempresentasikan hasil analisis perilaku konsumen target (C6)
Evaluasi simulasi pelayanan dan pemberian umpan balik (C5)
UAS</t>
  </si>
  <si>
    <t>Mata kuliah ini membekali mahasiswa dengan pengetahuan dan keterampilan dalam memahami konsep pelayanan prima (service excellence) serta perilaku konsumen dalam industri hospitaliti. Mahasiswa akan mempelajari pendekatan-pendekatan pelayanan yang berorientasi pada kepuasan pelanggan, kebutuhan emosional dan rasional konsumen, serta cara mengelola hubungan pelanggan secara efektif. Melalui studi kasus, simulasi, dan diskusi interaktif, mahasiswa dilatih untuk mengembangkan sikap profesional, empatik, dan responsif dalam memberikan layanan unggul.</t>
  </si>
  <si>
    <t>CPL 1, CPL 5, CPL 6</t>
  </si>
  <si>
    <t>Mampu menerapkan prinsip higiene dan sanitasi dalam operasional layanan makanan dan minuman.
Mampu mengidentifikasi dan mencegah potensi bahaya kerja serta menerapkan prosedur keselamatan kerja.</t>
  </si>
  <si>
    <t>Menjelaskan prinsip dasar higiene dan sanitasi makanan (C2)
Menguraikan jenis-jenis mikroorganisme dan bahaya kontaminasi (C2)
Menganalisis penerapan SOP kebersihan peralatan dan area kerja (C4)
Mengidentifikasi critical control points (CCP) dalam layanan makanan (C3)
Mensimulasikan prosedur pembersihan dan desinfeksi (C3)
Mengkaji kasus pencemaran makanan dan dampaknya (C4)
Menyusun standar personal hygiene bagi staf layanan (C5)
Menjelaskan konsep K3 dan bahaya kerja di area layanan (C2)
UTS
Mengidentifikasi potensi risiko dan bahaya kerja di dapur dan ruang layanan (C3)
Menerapkan prosedur tanggap darurat kebakaran dan kecelakaan kerja (C3)
Mendesain poster edukasi K3 untuk outlet MTH (C5)
Menyusun jadwal rotasi kebersihan dan pengawasan sanitasi (C5)
Studi kasus kegagalan penerapan higiene di industri (C4)
Evaluasi pelaksanaan SOP sanitasi dan safety (C5)
UAS</t>
  </si>
  <si>
    <t>Mata kuliah ini memberikan pemahaman tentang prinsip-prinsip dasar higiene, sanitasi, dan keselamatan kerja yang berlaku dalam industri makanan dan minuman. Mahasiswa akan mempelajari standar kebersihan pribadi, sanitasi fasilitas, pengendalian hama, serta prosedur keselamatan kerja untuk mencegah kecelakaan kerja dan penyakit akibat makanan (foodborne illness). Materi juga mencakup peraturan dan perundangan terkait keamanan pangan dan K3. Mahasiswa akan dilatih untuk mengidentifikasi risiko serta menerapkan tindakan preventif melalui praktik laboratorium dan simulasi.</t>
  </si>
  <si>
    <t>Konsep Dasar dan Tren Kepariwisataan</t>
  </si>
  <si>
    <t>CPL 2, CPL 4, CPL 5</t>
  </si>
  <si>
    <t>Mampu menerapkan konsep dasar pariwisata dan sistem kepariwisataan.(c3)
Mampu menganalisis dampak sosial, budaya, dan ekonomi dari aktivitas pariwisata.(c4)
Mampu mengevaluasi tren dan inovasi pariwisata sebagai peluang pengembangan akomodasi (c5).</t>
  </si>
  <si>
    <t>SUB CPMK 1 Mengidentifikasi unsur-unsur pariwisata. c3 (pengertian dan ruang lingkup pariwisata)
SUB CPMK 2 Menjelaskan sejarah dan perkembangan pariwisata di Indonesia. c3 (sistem dan struktur pariwisata)
SUB CPMK 3 Membedakan jenis-jenis wisata berdasarkan motivasi wisatawan. c4 (daya tarik pariwisata)
SUB CPMK 4 Menerapkan konsep sistem kepariwisataan. c3 (produk dan layanan pariwisata)
SUB CPMK 5 Mengidentifikasi pelaku industri pariwisata dan peranannya. c3 (dampak pariwisata)
SUB CPMK 6 Menganalisis dampak sosial budaya dari pariwisata massal. c4
SUB CPMK 7 Menerapkan prinsip wisata berkelanjutan. c3
SUB CPMK 8 Ujian Tengah Semester
SUB CPMK 9 Klasifikasi dan karakteristik industri perhotelan
SUB CPMK 10 pengertian hotel
SUB CPMK 11 jenis-jenis hotel
SUB CPMK 12 departemen hotel 
SUB CPMK 13 food and beverage service 
SUB CPMK 14 food and berage product
SUB CPMK 15 
SUB CPMK 16 Ujian Akhir Semester</t>
  </si>
  <si>
    <t>Mata kuliah ini membahas pengantar industri pariwisata, konsep-konsep dasar kepariwisataan, dan tren global dalam dunia pariwisata dan hospitality. Mahasiswa akan memahami perkembangan destinasi, perubahan perilaku wisatawan, serta implikasi tren terhadap pengelolaan akomodasi.</t>
  </si>
  <si>
    <t>CPL 1, CPL 3, CPL 6</t>
  </si>
  <si>
    <r>
      <rPr>
        <sz val="11"/>
        <color rgb="FF000000"/>
        <rFont val="Calibri"/>
        <scheme val="minor"/>
      </rPr>
      <t xml:space="preserve">Mampu menjelaskan fungsi, peralatan, dan alur kerja dasar bar.
Mampu mempraktikkan teknik dasar pelayanan bar dan </t>
    </r>
    <r>
      <rPr>
        <sz val="11"/>
        <color rgb="FFFF0000"/>
        <rFont val="Calibri"/>
        <scheme val="minor"/>
      </rPr>
      <t xml:space="preserve">meracik </t>
    </r>
    <r>
      <rPr>
        <sz val="11"/>
        <color rgb="FF000000"/>
        <rFont val="Calibri"/>
        <scheme val="minor"/>
      </rPr>
      <t>minuman non-alkohol sesuai standar.</t>
    </r>
  </si>
  <si>
    <t>Menjelaskan peran dan fungsi bar dalam industri hospitality (C2)
Mengidentifikasi peralatan dasar bar dan fungsinya (C2)
Menggambarkan layout dan alur kerja operasional bar (C3)
Menerapkan sanitasi dan kebersihan area bar (C3)
Mengenali bahan dasar minuman non-alkohol (C2)
Mempraktikkan teknik dasar shaking, stirring, blending (C3)
Mendesain SOP pelayanan bar dasar (C5)
Simulasi layanan bar untuk minuman non-alkohol (C6)
UTS
Analisis prosedur kerja bar berdasarkan standar industri (C4)
Menyiapkan garnish dan presentasi minuman (C3)
Latihan peracikan minuman berbasis resep standar (C3)
Simulasi kerja sama tim dalam pelayanan bar (C5)
Studi etika pelayanan bar dan tanggung jawab profesional (C4)
Evaluasi keterampilan teknis dan sikap kerja di bar (C5)
UAS</t>
  </si>
  <si>
    <t>Mata kuliah ini memperkenalkan mahasiswa pada dasar-dasar operasional bar, termasuk fungsi bar, peralatan, teknik dasar meracik minuman non-alkohol, dan standar kebersihan. Mahasiswa juga dilatih untuk melakukan pelayanan bar secara profesional sesuai standar industri.</t>
  </si>
  <si>
    <t>Mampu menjelaskan sistem kerja dan alur layanan restoran.
Mampu mempraktikkan teknik dasar layanan meja dengan pendekatan customer-oriented.</t>
  </si>
  <si>
    <t>Menjelaskan struktur organisasi restoran (C2)
Menguraikan jenis-jenis layanan restoran (C2)
Menganalisis alur pelayanan dari reservasi sampai pembayaran (C4)
Mempraktikkan setting meja formal dan informal (C3)
Simulasi penyajian menu secara table service (C3)
Latihan pengambilan order dan komunikasi dengan tamu (C3)
Simulasi upselling dan promosi menu (C3)
Menerapkan standar grooming dan etiket kerja di restoran (C3)
UTS
Studi kasus penanganan tamu sulit atau komplain (C5)
Menyusun SOP pelayanan tamu untuk outlet restoran (C5)
Simulasi teamwork dan koordinasi antar posisi (C4)
Latihan prosedur pembayaran dan handling transaksi (C3)
Evaluasi simulasi pelayanan tamu (C5)
Refleksi profesionalisme dan etika layanan (C5)
UAS</t>
  </si>
  <si>
    <t>Mata kuliah ini membekali mahasiswa dengan keterampilan dasar layanan restoran, mulai dari struktur kerja, jenis layanan, teknik table service, hingga standar etiket dan komunikasi dengan tamu. Pendekatan praktis diterapkan melalui simulasi layanan dan studi kasus.</t>
  </si>
  <si>
    <t>CPL 1, CPL 3, CPL 5</t>
  </si>
  <si>
    <t>Mampu mengenal jenis kopi, alat, dan proses dasar penyeduhan kopi.
Mampu mempraktikkan teknik dasar barista sesuai standar pelayanan profesional.</t>
  </si>
  <si>
    <t xml:space="preserve">Menjelaskan sejarah dan jenis kopi populer (C2)
Mengidentifikasi alat-alat dasar penyeduhan kopi (C2)
Menggambarkan proses roasting dan pengaruhnya terhadap rasa (C2)
Mempraktikkan teknik penyeduhan kopi tubruk dan V60 (C3)
Menyiapkan espresso menggunakan mesin (C3)
Menerapkan teknik frothing dan steaming susu (C3)
Simulasi pembuatan cappuccino dan latte (C3)
Studi dasar seni latte art (C3)
UTS
Merancang SOP dasar operasional kedai kopi (C5)
Menilai kualitas hasil seduhan berdasarkan standar sensorik (C5)
Menganalisis tren minuman kopi kekinian (C4)
Simulasi kerja barista dalam layanan cepat dan tepat (C5)
Diskusi tentang etika barista dan pelayanan konsumen kopi (C4)
Evaluasi keterampilan teknis dan standar pelayanan kopi (C5)
UAS
</t>
  </si>
  <si>
    <t>Mata kuliah ini memberikan pemahaman tentang jenis kopi, alat penyeduhan, dan teknik dasar barista. Mahasiswa dilatih menyeduh kopi menggunakan berbagai metode seperti V60 dan espresso machine, serta mempraktikkan dasar seni latte art dan etika pelayanan kopi.</t>
  </si>
  <si>
    <t>RENCANA PEMBELAJARAN SEMESTER II</t>
  </si>
  <si>
    <t>CPMK 1 Menjelaskan konsep dasar pendidikan kewarganegaraan serta menganalisis esensi identitas nasional, nilai-nilai Pancasila, dan peran konstitusi dalam kehidupan berbangsa dan bernegara.
CPMK 2 Menganalisis prinsip-prinsip demokrasi dan hak-hak konstitusional warga negara dalam rangka mewujudkan kehidupan bernegara yang adil, demokratis, dan berdasarkan Pancasila.
CPMK 3 Mengevaluasi urgensi integrasi nasional, wawasan nusantara, ketahanan nasional, serta peran Indonesia dalam pergaulan global dan bela negara sebagai wujud komitmen kolektif terhadap NKRI.</t>
  </si>
  <si>
    <t xml:space="preserve">SUB CPMK 1 menjelaskan  konsep, tujuan dan fungsi pendidikan kewarganegaraan dalam pengembangan kemampuan utuh sarjana atau profesional  
SUB CPMK 2 Menganalisis esensi dan urgensi identitas nasional sebagai salah satu determinan dalam pembangunan bangsa dan karakter yang bersumber dari nilai-nilai pancasila 
SUB CPMK 3 mengevaluasi urgensi integrasi nasional sebagai salah satu parameter persatuan dan kesatuan bangsa dalam wadah NKRI 
SUB CPMK 4 menganalisis nilai dan norma yang terkandung dalam konstitusi di Indonesia dan konstitusionalitas ketentuan di bawah UUD NRI dalam konteks kehidupan bernegara kebangsaan Indonesia 
SUB CPMK 5 menganalisis perilaku konstitusional sesuai ketentua UUD NRI dalam konteks kehidupan bernegara kebangsaan Indonesia 
SUB CPMK 6 menganalisis kewarganegaraan Indonesia sesuai ketentuan UUD NRI dalam konteks kehidupan bernegara kebangsaan Indonesia 
SUB CPMK 7 menerapkan harmoni kewajiban dan hak warga negara dalam tatanan kehidupan demokrasi Indonesia yang bersumbu pada kedaulatan rakyat dan musyawarah untuk mufakat  
SUB CPMK 8 Ujian Tengah Semester 
SUB CPMK 9 menganalisis hakikat, instrumentasi dan praksis demokrasi Indonesia yang bersumber dari pancasila dan UUD Negara Reublik Indonesia tahun 1945 sebagai wahana penyelenggaraan negara yang sejahtera dan berkeadilan 
SUB CPMK 10 membangun budaya demokrasi Indonesia yang bersumber dari pancasila dan UUD Negara Reublik Indonesia tahun 1945 sebagai wahana penyelenggaraan negara yang sejahtera dan berkeadilan 
SUB CPMK 11 menganalisis dinamika historis konstitusional, sosial politik, kultural, serta konteks kontemporer penegakan hukum dalam membangun negara hukum yang berkeadilan 
SUB CPMK 12  mengevaluasi dinamika historis dan urgensi wawasan nusantara debagai konsepsi dan pandangan kolektif kebangsaan Indonesia 
SUB CPMK 13 mengevaluasi dinamika historis dan urgensi peran Indonesia dalam konteks pergaulan dunia yang berlandaskan kepentingan nasional 
SUB CPMK 14 menganalisis urgensi dan tantangan ketahanan nasional bagi Indonesia dalam membangun komitmen kolektif yang kuat dari seluruh komponen bangsa untuk mengisi kemerdekaan Indonesia 
SUB CPMK 15 menganalisis urgensi, tantangan dan peran warga negara dalam bela negara Indonesia untuk membangun komitmen kolektif yang kuat bagi kemajuan dan kejayaan Indonesia 
SUB CPMK 16 Ujian Akhir Semester </t>
  </si>
  <si>
    <t>Mata kuliah Pendidikan Kewarganegaraan ini berisikan kajian tentang pendidikan kewarganegaraan secara konseptual, identitas dan integrasi nasional, nilai, dan norma konstitusi, perilaku konstitusional, warga negara dan kewarganegaraan indonesia, hakikat dan budaya demokrasi, penegakan hukum, wawasan nusantara, ketahanan nasional dan bela negara</t>
  </si>
  <si>
    <t xml:space="preserve">CPMK 1 Mampu memahami pengembangan wawasan tentang islam, sikap keberagaman, keterampilan menjalankan ajaran agama islam, komitmen terhadap islam, kepercayaan diri sebagai seorang muslim dan kecakapan dalam melaksanakan ajaran agama 
CPMK 2 Mampu memahami pendidikan agama islam dengan terbentuknya keprobadian mahasiswa secara utuh  (kaffah) dengan menjadikan ajaran islam sebagai landasan berpikir, bersikap dan berprilaku dalam pengembangan keilmuan dan profesinya </t>
  </si>
  <si>
    <t xml:space="preserve">SUB CPMK 1 RPS dan Kontrak Perkuliahan 
SUB CPMK 2 Mampu memahami Pendidikan Agama Islam di Perguruan Tinggi 
SUB CPMK 3 Mampu memahami Manusia Bertuhan 
SUB CPMK 4 Mampu memahami Agama menjamin Kebahagiaan 
SUB CPMK 5 Mampu mengintegrasikan Iman, Islam dan Ihsan dalam Membentuk Insan Kamil 
SUB CPMK 6 Mampu memahami dan membangun paradigma Qurani 
SUB CPMK 7 Ujian Tengah Semester 
SUB CPMK 8 Mampu memahami membumikan islam di Indonesia 
SUB CPMK 9 Mampu memahami bagaimana islam membangun persatuan dalam keberagaman 
SUB CPMK 10 Mampu memahami bagaimana islam menghadapi tantangan modernisasi 
SUB CPMK 11 Mampu memahami kontribusi islam dalam pengembangan peradaban dunia 
SUB CPMK 12 Mampu memahami peran dan Fungsi Masjid Kampus dalam Pengembangan Budaya Islam 
SUB CPMK 13 Mampu memahami Pandangan Islam tentang Zakat dan Pajak 
SUB CPMK 14 Mampu memahami menjadi seorang muslim di situasi minoritas 
SUB CPMK 15 Mampu memahami Implementasi Islam yang rahmatan lil alamin 
SUB CPMK 16 Ujian Akhir Semester </t>
  </si>
  <si>
    <t xml:space="preserve">Mata Kuliah Agama ini berupaya dalam mencapai tujuan pendidikan nasional berfungsi mengembangkan kemampuan dan membentuk watak serta peradaban bangsa yang bermartabat dalam rangka mencerdaskan bangsa untuk berkembangnya potensi mahasiswa agar menjadi manusia yang beriman dan bertakwa kepada tuuhan yang maha Esa, berahlak mulia, sehat, berilmu , cakap, kreatif, mandiri dan menjadi warga negara yang demokratis serta bertanggung jawab </t>
  </si>
  <si>
    <t xml:space="preserve">Buku Ajar Mata Kuliah Wajib Umum Agama Islam dari Direktorat Jenderal Pembelajaran dan Kemahasiswaan Kementerian riset Teknologi dan Pendidikan Tinggi </t>
  </si>
  <si>
    <t>CPL 2, CPL 4, CPL 6</t>
  </si>
  <si>
    <t>Mampu memahami nilai-nilai budaya global dan lokal dalam konteks layanan.
Mampu mengidentifikasi dan menyesuaikan perilaku layanan sesuai perbedaan budaya.</t>
  </si>
  <si>
    <t xml:space="preserve">Menjelaskan konsep dasar budaya dan identitas budaya (C2)
Menguraikan prinsip-prinsip komunikasi lintas budaya (C2)
Menganalisis perbedaan nilai dan norma antar budaya (C4)
Mengidentifikasi hambatan komunikasi antar budaya (C2)
Menjelaskan dimensi budaya menurut Hofstede dan Hall (C2)
Studi kasus konflik budaya dalam pelayanan (C4)
Menyusun strategi layanan berbasis sensitivitas budaya (C5)
Simulasi pelayanan kepada tamu dari berbagai latar belakang budaya (C6)
UTS
Menganalisis tren pariwisata dan pengaruh budaya (C4)
Mendesain materi pelatihan budaya untuk staf layanan (C5)
Refleksi pengalaman budaya pribadi dan dampaknya dalam layanan (C5)
Diskusi kelompok tentang stereotip dan prasangka dalam layanan (C4)
Simulasi negosiasi antar budaya (C5)
Evaluasi pemahaman budaya dalam konteks profesional (C5)
UAS
</t>
  </si>
  <si>
    <t>Mata kuliah ini membekali mahasiswa dengan pemahaman terhadap keragaman budaya global dan lokal, serta dampaknya terhadap praktik layanan pariwisata dan hospitaliti. Fokus pada komunikasi antarbudaya, nilai-nilai sosial, dan strategi pelayanan berbasis sensitivitas budaya. Mahasiswa dilatih untuk menunjukkan sikap profesional, toleransi, dan kemampuan berinteraksi dengan tamu dari berbagai latar belakang, sebagai bagian dari kompetensi layanan unggul dalam sektor pariwisata.</t>
  </si>
  <si>
    <t>CPL 1, CPL 4, CPL 6</t>
  </si>
  <si>
    <t>Mampu memahami proses perencanaan dan pelaksanaan banquet.
Mampu mempraktikkan teknik layanan dalam penyelenggaraan acara besar</t>
  </si>
  <si>
    <t>Menjelaskan konsep banquet dan jenis-jenis acara (C2)
Mengidentifikasi struktur tim banquet dan tugasnya (C2)
Menganalisis alur kerja dan penjadwalan acara (C4)
Menerapkan prosedur setting dan clearing banquet (C3)
Praktik layanan plated dan buffet service (C3)
Simulasi komunikasi dengan klien dan vendor acara (C5)
Merancang SOP pelayanan banquet (C5)
Latihan koordinasi antar tim saat acara (C3)
UTS
Studi kasus kendala operasional dalam acara (C4)
Menyusun rencana layanan untuk event tematik (C5)
Diskusi keamanan dan keselamatan dalam operasional banquet (C4)
Evaluasi simulasi layanan banquet secara menyeluruh (C5)
Refleksi tanggung jawab profesional dalam layanan acara (C5)
Simulasi akhir dan presentasi kelompok rencana acara (C6)
UAS</t>
  </si>
  <si>
    <t xml:space="preserve">Mata kuliah ini membekali mahasiswa dengan pengetahuan dan keterampilan dalam merencanakan, mengorganisasi, dan melaksanakan layanan perhelatan (banquet) sesuai dengan standar industri hospitaliti. Fokus pembelajaran mencakup pengelolaan logistik, penataan ruang, koordinasi tim layanan makanan dan minuman, dekorasi tematik, hingga interaksi dengan klien dalam penyelenggaraan acara resmi, korporat, sosial, dan budaya. Mahasiswa juga diajarkan untuk menerapkan prinsip efisiensi, estetika, keselamatan kerja, serta layanan yang berorientasi pada kepuasan pelanggan.
</t>
  </si>
  <si>
    <t>Mampu meracik minuman campuran (mocktail dan cocktail) dengan teknik lanjutan.
Mampu mengelola operasional mini bar secara profesional dan efisien.</t>
  </si>
  <si>
    <t xml:space="preserve">Mengenal bahan dan teknik lanjutan dalam pembuatan cocktail (C2)
Praktik mixology dan balancing rasa (C3)
Simulasi pembuatan signature drinks (C3)
Mengidentifikasi jenis spirit dan penggunaannya (C2)
Menganalisis pairing minuman dengan makanan (C4)
Menerapkan teknik flambé, layering, dan muddling (C3)
Simulasi event beverage catering dan bar setup (C5)
Merancang SOP bar dan layout kerja mini bar (C5)
UTS
Studi kasus tanggung jawab sosial dan hukum minuman beralkohol (C4)
Menyusun inventori dan pengelolaan stock minuman (C5)
Evaluasi kualitas minuman dan standar pelayanan bar (C5)
Praktik layanan bar interaktif dan performance bar (C4)
Diskusi etika dan tanggung jawab bartender profesional (C4)
Refleksi keterampilan teknis dan kepuasan tamu (C5)
UAS
</t>
  </si>
  <si>
    <t>Mata kuliah ini memberikan pengayaan kompetensi lanjutan dalam layanan dan operasional bar, termasuk teknik lanjutan dalam pembuatan minuman (cocktails &amp; mocktails), penggunaan alat modern, serta pengelolaan inventaris dan costing. Mahasiswa juga diperkenalkan pada tren mixology, tanggung jawab sosial penyajian alkohol, serta kemampuan menyusun menu minuman tematik. Mata kuliah ini mengembangkan profesionalisme, inovasi, dan etika kerja dalam ruang lingkup layanan bar di sektor perhotelan dan pariwisata.</t>
  </si>
  <si>
    <t>CPL 1, CPL 2, CPL 6</t>
  </si>
  <si>
    <t>Mampu melaksanakan prosedur layanan lanjutan di restoran berdasarkan standar industri.
Mampu menyelesaikan permasalahan layanan dengan pendekatan customer satisfaction.</t>
  </si>
  <si>
    <t>Meninjau kembali SOP layanan restoran dan prosedur lanjutan (C2)
Praktik layanan multi-course meal dan wine service (C3)
Simulasi layanan pelanggan VIP dan high-end guest (C3)
Latihan komunikasi efektif dan hospitality language (C3)
Studi kasus pelayanan tamu dengan kebutuhan khusus (C4)
Simulasi koordinasi lintas departemen (C5)
Merancang layout dan flow operasional layanan event khusus (C5)
Praktik table turnover dan pengelolaan reservasi tinggi (C3)
UTS
Analisis pengalaman tamu dan strategi service recovery (C4)
Latihan pelayanan dalam konsep fine dining dan casual dining (C3)
Simulasi upselling &amp; cross-selling lanjutan (C4)
Studi kasus kesalahan layanan dan tindakan korektif (C5)
Praktik evaluasi performa layanan dan kepuasan pelanggan (C5)
Refleksi profesionalisme, sikap kerja, dan problem solving (C5)
UAS</t>
  </si>
  <si>
    <t>Mata kuliah ini mengembangkan keterampilan mahasiswa dalam pengelolaan layanan restoran secara lanjutan, meliputi teknik fine dining, koordinasi front of house dan back of house, pengelolaan reservasi, serta pelayanan tamu VIP. Mahasiswa juga dilatih menyusun laporan operasional, menangani keluhan pelanggan, dan memastikan kualitas layanan melalui pendekatan standar industri. Mata kuliah ini mendukung pencapaian kompetensi teknis, kepemimpinan, dan pengambilan keputusan dalam lingkungan kerja restoran profesional.</t>
  </si>
  <si>
    <t>Mampu mengembangkan keterampilan lanjutan dalam penyajian kopi.
Mampu merancang variasi menu dan pelayanan kopi kreatif.</t>
  </si>
  <si>
    <t>Review teknik dasar espresso dan susu (C2)
Latihan teknik latte art lanjutan: rosetta, tulip, heart (C3)
Eksperimen tekstur dan suhu susu (C3)
Menciptakan signature drink berbasis kopi (C6)
Simulasi pelayanan di pop-up coffee bar (C5)
Menganalisis peran kopi dalam tren F&amp;B modern (C4)
Studi kopi spesialti dan single origin (C2)
Simulasi kompetisi barista internal (C6)
UTS
Mendesain menu kopi tematik untuk kafe (C5)
Menyusun costing dan pricing minuman kopi (C5)
Diskusi etika sourcing dan sustainability dalam kopi (C4)
Simulasi pelayanan pelanggan dan upselling (C5)
Evaluasi produk dan layanan dalam praktik akhir (C5)
Refleksi profesionalisme dan inovasi barista (C5)
UAS</t>
  </si>
  <si>
    <t>Mata kuliah ini memperdalam kemampuan mahasiswa sebagai barista profesional dengan penekanan pada teknik lanjutan seperti latte art, pembuatan signature drink, dan manajemen coffee bar. Pengajaran juga mencakup pemahaman tentang kopi spesialti, keberlanjutan rantai pasok kopi, serta tren global dalam industri kopi. Mahasiswa dilatih untuk menghasilkan produk dan layanan kopi berkualitas tinggi dengan kreativitas, efisiensi, dan tanggung jawab terhadap pelanggan dan lingkungan.</t>
  </si>
  <si>
    <t>CPL 3, CPL 5, CPL 7</t>
  </si>
  <si>
    <t>Mampu memahami prinsip dasar dalam perencanaan menu.
Mampu merancang menu makanan dan minuman yang inovatif dan sesuai kebutuhan pasar.</t>
  </si>
  <si>
    <t>Menjelaskan komponen dan struktur menu (C2)
Menganalisis klasifikasi menu berdasarkan layanan dan segmen pasar (C4)
Mengkaji aspek nutrisi dan kesehatan dalam perancangan menu (C4)
Menilai estetika dan daya tarik visual dari menu (C5)
Studi tren makanan dan minuman (C4)
Merancang kombinasi menu berdasarkan waktu dan jenis layanan (C5)
Latihan menulis deskripsi menu yang menjual (C3)
Simulasi pengembangan menu tematik (C6)
UTS
Menyusun food &amp; beverage pairing (C5)
Studi costing dan pricing dalam menu (C4)
Simulasi uji coba dan evaluasi produk menu (C5)
Diskusi keberlanjutan dan lokalitas dalam desain menu (C4)
Mendesain buku menu digital dan cetak (C6)
Presentasi proyek akhir perancangan menu (C6)
UAS</t>
  </si>
  <si>
    <t>Mata kuliah ini membekali mahasiswa dengan pengetahuan konseptual dan praktis dalam merancang menu makanan dan minuman sesuai kebutuhan pasar, nilai gizi, tren konsumen, serta prinsip estetika dan keberlanjutan. Mahasiswa akan belajar menyusun menu tematik, melakukan costing, menulis deskripsi menu yang menjual, dan merancang media presentasi menu. Penguasaan terhadap selera pasar dan pengembangan produk menjadi kompetensi utama yang diharapkan dari mata kuliah ini.</t>
  </si>
  <si>
    <t>RENCANA PEMBELAJARAN SEMESTER III</t>
  </si>
  <si>
    <t>CPL 5, CPL 6, CPL 7</t>
  </si>
  <si>
    <t>CPMK 1: Mahasiswa mampu merancang dan mengembangkan ide bisnis makanan dan minuman yang inovatif dan berbasis kebutuhan pasar.
CPMK 2: Mahasiswa mampu menyusun model bisnis dan strategi operasional usaha F&amp;B secara profesional dan berkelanjutan.</t>
  </si>
  <si>
    <t>Sub CPMK 1: Mahasiswa mampu menjelaskan konsep dasar kewirausahaan dalam industri makanan dan minuman. (C2 – Understanding)
Sub CPMK 2: Mahasiswa mampu menganalisis karakteristik kewirausahaan dan keterampilan yang dibutuhkan dalam membangun usaha F&amp;B. (C4 – Analyzing)
Sub CPMK 3: Mahasiswa mampu mengidentifikasi peluang dan tantangan usaha dalam sektor makanan dan minuman. (C3 – Applying)
Sub CPMK 4: Mahasiswa mampu merancang ide produk makanan dan minuman yang inovatif sesuai kebutuhan pasar. (C6 – Creating)
Sub CPMK 5: Mahasiswa mampu melakukan observasi pasar dan kebutuhan konsumen menggunakan teknik survei sederhana. (C3 – Applying)
Sub CPMK 6: Mahasiswa mampu menyusun proposal pengembangan produk/jasa F&amp;B secara sistematis. (C6 – Creating)
Sub CPMK 7: Mahasiswa mampu mengembangkan konsep bisnis dengan mempertimbangkan aspek nilai jual dan keunikan produk. (C6 – Creating)
Sub CPMK 8 (UTS): Mahasiswa mampu mempresentasikan proposal usaha secara efektif di hadapan evaluator. (C5 – Evaluating)
Sub CPMK 9: Mahasiswa mampu menjelaskan struktur organisasi dan sistem operasional bisnis kuliner skala kecil-menengah. (C2 – Understanding)
Sub CPMK 10: Mahasiswa mampu mengevaluasi kebutuhan legalitas usaha makanan dan minuman termasuk izin edar dan keamanan produk. (C5 – Evaluating)
Sub CPMK 11: Mahasiswa mampu menyusun rencana anggaran usaha dan analisis titik impas (break even point). (C3 – Applying)
Sub CPMK 12: Mahasiswa mampu menerapkan teknologi sederhana (seperti POS, aplikasi kasir, dan media sosial) dalam simulasi operasional bisnis. (C3 – Applying)
Sub CPMK 13: Mahasiswa mampu menilai efektivitas strategi pemasaran digital dan promosi offline dalam bisnis F&amp;B. (C5 – Evaluating)
Sub CPMK 14: Mahasiswa mampu menyusun pitch deck dan desain komunikasi bisnis kuliner. (C6 – Creating)
Sub CPMK 15: Mahasiswa mampu melakukan simulasi pitching ide bisnis kepada calon investor dengan teknik persuasi. (C6 – Creating)
Sub CPMK 16 (UAS): Mahasiswa mampu menyajikan rencana bisnis lengkap dan melakukan refleksi terhadap proses kewirausahaan yang telah dilakukan. (C6 – Creating &amp; C5 – Evaluating)</t>
  </si>
  <si>
    <t>Mata kuliah ini mengembangkan kemampuan mahasiswa dalam merancang, mengelola, dan mengevaluasi usaha di bidang produk dan jasa makanan dan minuman. Mahasiswa akan mempelajari konsep dasar kewirausahaan, penyusunan model bisnis, analisis pasar, strategi pemasaran, pengelolaan operasional, serta proyeksi keuangan sederhana. Pendekatan praktik melalui tugas proyek pengembangan produk/jasa bertujuan membentuk mental wirausaha yang inovatif, adaptif, dan berorientasi pada peluang bisnis kuliner dan hospitality.</t>
  </si>
  <si>
    <t>CPMK 1: Mahasiswa mampu mengoperasikan perangkat lunak komputer untuk mendukung kegiatan operasional layanan makanan dan minuman.
CPMK 2: Mahasiswa mampu menerapkan aplikasi digital untuk efisiensi kerja dan pengambilan keputusan berbasis data.</t>
  </si>
  <si>
    <t>Sub CPMK 1: Mahasiswa mampu mengenali komponen dasar sistem komputer dan fungsinya dalam konteks perhotelan dan restoran. (C1 – Remembering)
Sub CPMK 2: Mahasiswa mampu menjelaskan peran teknologi informasi dalam mendukung kegiatan industri hospitality. (C2 – Understanding)
Sub CPMK 3: Mahasiswa mampu menggunakan aplikasi pengolah kata (Word) untuk menyusun dokumen operasional. (C3 – Applying)
Sub CPMK 4: Mahasiswa mampu mengelola data keuangan sederhana menggunakan aplikasi spreadsheet (Excel). (C3 – Applying)
Sub CPMK 5: Mahasiswa mampu menerapkan rumus dan fungsi logika dalam aplikasi spreadsheet untuk operasional F&amp;B. (C3 – Applying)
Sub CPMK 6: Mahasiswa mampu membuat grafik data penjualan atau biaya menggunakan aplikasi komputer. (C4 – Analyzing)
Sub CPMK 7: Mahasiswa mampu mendesain presentasi digital interaktif untuk kepentingan komunikasi bisnis. (C6 – Creating)
Sub CPMK 8 (UTS): Mahasiswa mampu menyusun dan menyajikan laporan operasional F&amp;B dalam format digital yang sistematis. (C5 – Evaluating)
Sub CPMK 9: Mahasiswa mampu memahami fungsi dan manfaat sistem POS (Point of Sales) dalam layanan makanan dan minuman. (C2 – Understanding)
Sub CPMK 10: Mahasiswa mampu menggunakan simulasi aplikasi POS untuk mencatat transaksi penjualan. (C3 – Applying)
Sub CPMK 11: Mahasiswa mampu mengelola sistem reservasi digital untuk layanan restoran atau event F&amp;B. (C3 – Applying)
Sub CPMK 12: Mahasiswa mampu membandingkan berbagai jenis aplikasi digital yang digunakan dalam industri F&amp;B. (C4 – Analyzing)
Sub CPMK 13: Mahasiswa mampu mengevaluasi efektivitas penggunaan perangkat lunak berbasis cloud dalam operasional F&amp;B. (C5 – Evaluating)
Sub CPMK 14: Mahasiswa mampu mendesain solusi digital untuk meningkatkan efisiensi kerja di layanan makanan dan minuman. (C6 – Creating)
Sub CPMK 15: Mahasiswa mampu menerapkan prinsip keamanan data dalam penggunaan komputer dan internet. (C3 – Applying)
Sub CPMK 16 (UAS): Mahasiswa mampu menyusun portofolio digital yang mencerminkan penguasaan keterampilan aplikasi komputer untuk bisnis F&amp;B. (C6 – Creating)</t>
  </si>
  <si>
    <t>Mata kuliah ini memberikan dasar keterampilan operasional teknologi informasi dan komunikasi yang relevan dengan bidang layanan makanan dan minuman. Mahasiswa mempelajari pengoperasian perangkat lunak pengolah kata, spreadsheet, dan presentasi, serta pengenalan sistem POS (Point of Sale), software kasir, dan perangkat lunak pendukung operasional F&amp;B. Mahasiswa dilatih untuk memanfaatkan teknologi secara efektif dalam menunjang efisiensi layanan dan administrasi operasional.</t>
  </si>
  <si>
    <t>CPMK 1: Mahasiswa mampu mengelola kegiatan supervisi layanan makanan dan minuman berdasarkan standar operasional prosedur dan prinsip manajemen mutu.
CPMK 2: Mahasiswa mampu mengevaluasi kinerja staf layanan makanan dan minuman serta mengembangkan strategi perbaikan pelayanan secara berkelanjutan.</t>
  </si>
  <si>
    <t>Sub CPMK 1: Mahasiswa mampu menjelaskan konsep dasar supervisi dalam konteks layanan makanan dan minuman. (C2 – Understanding)
Sub CPMK 2: Mahasiswa mampu mengidentifikasi peran dan tanggung jawab supervisor dalam struktur organisasi layanan F&amp;B. (C1 – Remembering)
Sub CPMK 3: Mahasiswa mampu menerapkan standar operasional prosedur (SOP) dalam pengawasan kegiatan layanan makan dan minum. (C3 – Applying)
Sub CPMK 4: Mahasiswa mampu menganalisis situasi kerja untuk menentukan prioritas tindakan supervisi. (C4 – Analyzing)
Sub CPMK 5: Mahasiswa mampu menyusun jadwal kerja dan distribusi tugas untuk staf layanan. (C6 – Creating)
Sub CPMK 6: Mahasiswa mampu mengamati dan menilai kepatuhan staf terhadap SOP dalam pelayanan makan dan minum. (C5 – Evaluating)
Sub CPMK 7: Mahasiswa mampu menggunakan alat ukur kinerja layanan untuk melakukan penilaian performa staf. (C3 – Applying)
Sub CPMK 8 (UTS): Mahasiswa mampu menyusun laporan evaluasi kinerja staf berbasis observasi dan data pelayanan. (C5 – Evaluating)
Sub CPMK 9: Mahasiswa mampu mengidentifikasi potensi masalah dalam operasional layanan dan memberikan solusi korektif. (C4 – Analyzing)
Sub CPMK 10: Mahasiswa mampu merancang briefing harian dan coaching session untuk meningkatkan kinerja tim layanan. (C6 – Creating)
Sub CPMK 11: Mahasiswa mampu menerapkan teknik komunikasi asertif dalam memberikan umpan balik kepada staf. (C3 – Applying)
Sub CPMK 12: Mahasiswa mampu membandingkan berbagai gaya kepemimpinan dalam konteks pengawasan layanan F&amp;B. (C4 – Analyzing)
Sub CPMK 13: Mahasiswa mampu mengevaluasi efektivitas tindakan korektif dalam supervisi layanan berdasarkan hasil pengamatan. (C5 – Evaluating)
Sub CPMK 14: Mahasiswa mampu merancang strategi pengembangan staf berbasis hasil evaluasi kinerja. (C6 – Creating)
Sub CPMK 15: Mahasiswa mampu menyusun laporan mingguan kegiatan supervisi secara sistematis. (C5 – Evaluating)
Sub CPMK 16 (UAS): Mahasiswa mampu menyusun studi kasus supervisi layanan makanan dan minuman yang mencerminkan kemampuan analisis, evaluasi, dan perancangan strategi peningkatan mutu pelayanan. (C6 – Creating)</t>
  </si>
  <si>
    <t>Mata kuliah ini membekali mahasiswa dengan kemampuan dalam mengawasi dan mengevaluasi pelaksanaan layanan makanan dan minuman di berbagai jenis layanan (restoran, banquet, room service). Materi mencakup perencanaan tugas, kontrol kualitas layanan, manajemen tim, briefing staf, penanganan keluhan, serta pelaporan kegiatan operasional. Mahasiswa dilatih untuk memahami peran supervisor sebagai penghubung antara manajemen dan staf layanan guna memastikan standar mutu pelayanan tercapai.</t>
  </si>
  <si>
    <t>Pengantar Kuliner</t>
  </si>
  <si>
    <t>CPMK 1: Mahasiswa mampu menjelaskan sejarah, konsep dasar, dan klasifikasi kuliner dari berbagai budaya sebagai dasar pemahaman industri kuliner.
CPMK 2: Mahasiswa mampu menganalisis tren dan inovasi dalam dunia kuliner serta dampaknya terhadap preferensi konsumen dan pengembangan produk.</t>
  </si>
  <si>
    <t>Sub CPMK 1: Mahasiswa mampu mengidentifikasi pengertian kuliner dan ruang lingkupnya dalam industri pariwisata. (C1 – Remembering)
Sub CPMK 2: Mahasiswa mampu menjelaskan perkembangan sejarah kuliner dunia dan Indonesia. (C2 – Understanding)
Sub CPMK 3: Mahasiswa mampu mengklasifikasikan jenis-jenis kuliner berdasarkan wilayah geografis dan budaya. (C4 – Analyzing)
Sub CPMK 4: Mahasiswa mampu menggambarkan perbedaan karakteristik bahan makanan, bumbu, dan teknik memasak dari beberapa negara. (C2 – Understanding)
Sub CPMK 5: Mahasiswa mampu menafsirkan peran kuliner dalam konteks sosial, budaya, dan ekonomi masyarakat. (C3 – Applying)
Sub CPMK 6: Mahasiswa mampu membandingkan sistem penyajian makanan tradisional dan modern dari berbagai negara. (C4 – Analyzing)
Sub CPMK 7: Mahasiswa mampu menerapkan prinsip keberlanjutan dalam pemilihan bahan dan pengolahan makanan. (C3 – Applying)
Sub CPMK 8 (UTS): Mahasiswa mampu mengevaluasi representasi budaya melalui sajian kuliner dalam konteks pariwisata. (C5 – Evaluating)
Sub CPMK 9: Mahasiswa mampu menjelaskan hubungan antara kuliner dan tren gaya hidup kontemporer. (C2 – Understanding)
Sub CPMK 10: Mahasiswa mampu menganalisis tren global dalam dunia kuliner, seperti farm-to-table, molecular gastronomy, dan fusion food. (C4 – Analyzing)
Sub CPMK 11: Mahasiswa mampu menilai pengaruh teknologi terhadap produksi dan penyajian makanan. (C5 – Evaluating)
Sub CPMK 12: Mahasiswa mampu merancang ide produk kuliner baru berbasis tren pasar dan preferensi konsumen. (C6 – Creating)
Sub CPMK 13: Mahasiswa mampu menyusun narasi atau deskripsi budaya melalui sajian kuliner lokal. (C6 – Creating)
Sub CPMK 14: Mahasiswa mampu mengkaji dampak media sosial dan food influencer terhadap persepsi kuliner. (C5 – Evaluating)
Sub CPMK 15: Mahasiswa mampu mengembangkan konsep promosi makanan berbasis warisan budaya kuliner. (C6 – Creating)
Sub CPMK 16 (UAS): Mahasiswa mampu menyusun presentasi visual tentang konsep kuliner inovatif yang menggabungkan unsur budaya, tren, dan teknologi. (C6 – Creating)</t>
  </si>
  <si>
    <t>Mata kuliah ini memberikan pemahaman dasar tentang dunia kuliner, termasuk sejarah, prinsip dasar memasak, jenis-jenis bahan makanan, teknik dasar pengolahan, serta terminologi kuliner internasional. Mahasiswa diajak untuk memahami hubungan antara dapur dan layanan makanan, pentingnya kerja sama antar departemen, serta penerapan hygiene dan sanitasi. Mata kuliah ini menjadi fondasi pemahaman bagi layanan makanan profesional berbasis produk kuliner.</t>
  </si>
  <si>
    <t>Pengantar Divisi Kamar</t>
  </si>
  <si>
    <t>CPMK 1: Mahasiswa mampu menjelaskan struktur organisasi, fungsi, dan ruang lingkup kerja divisi kamar dalam industri perhotelan.
CPMK 2: Mahasiswa mampu menganalisis alur kerja operasional dan koordinasi antarbagian dalam divisi kamar untuk menjamin pelayanan tamu yang optimal.</t>
  </si>
  <si>
    <t>Sub CPMK 1: Mahasiswa mampu mendeskripsikan pengertian dan peran divisi kamar dalam struktur organisasi hotel. (C2 – Understanding)
Sub CPMK 2: Mahasiswa mampu mengidentifikasi tugas pokok dan fungsi dari front office dan housekeeping. (C1 – Remembering)
Sub CPMK 3: Mahasiswa mampu menjelaskan struktur organisasi serta hubungan kerja antarbagian dalam divisi kamar. (C2 – Understanding)
Sub CPMK 4: Mahasiswa mampu menggambarkan alur komunikasi antarbagian untuk mendukung pelayanan yang terpadu. (C3 – Applying)
Sub CPMK 5: Mahasiswa mampu menganalisis kebutuhan informasi tamu dan teknik penanganannya oleh petugas front office. (C4 – Analyzing)
Sub CPMK 6: Mahasiswa mampu membandingkan peran front office dan housekeeping dalam memberikan pengalaman menginap kepada tamu. (C4 – Analyzing)
Sub CPMK 7: Mahasiswa mampu menerapkan standar layanan penyambutan dan pelayanan tamu. (C3 – Applying)
Sub CPMK 8 (UTS): Mahasiswa mampu mengevaluasi sistem kerja divisi kamar dalam meningkatkan kepuasan tamu. (C5 – Evaluating)
Sub CPMK 9: Mahasiswa mampu menjelaskan prinsip-prinsip pelayanan prima dalam divisi kamar. (C2 – Understanding)
Sub CPMK 10: Mahasiswa mampu mengidentifikasi standar dan prosedur penanganan keluhan tamu. (C1 – Remembering)
Sub CPMK 11: Mahasiswa mampu mensimulasikan koordinasi operasional antarbagian melalui skenario pelayanan kamar. (C3 – Applying)
Sub CPMK 12: Mahasiswa mampu mengkaji prosedur penanganan tamu VVIP dan penyusunan guest history. (C5 – Evaluating)
Sub CPMK 13: Mahasiswa mampu menganalisis penggunaan teknologi dalam operasional divisi kamar (PMS, sistem reservasi, dll). (C4 – Analyzing)
Sub CPMK 14: Mahasiswa mampu merancang skema alur pelayanan divisi kamar berbasis efisiensi dan pengalaman tamu. (C6 – Creating)
Sub CPMK 15: Mahasiswa mampu mengembangkan rencana pelatihan staf divisi kamar untuk peningkatan layanan. (C6 – Creating)
Sub CPMK 16 (UAS): Mahasiswa mampu mempresentasikan strategi koordinasi operasional dan komunikasi antarbagian divisi kamar berbasis studi kasus. (C6 – Creating)</t>
  </si>
  <si>
    <t>Mata kuliah ini mengenalkan fungsi, struktur organisasi, dan operasional divisi kamar (room division) dalam industri perhotelan, termasuk front office, housekeeping, dan laundry. Mahasiswa akan memahami hubungan antara layanan kamar dan layanan makanan dan minuman, serta pentingnya koordinasi antar departemen. Penekanan diberikan pada standar layanan tamu, komunikasi profesional, serta pemahaman dasar tentang sistem reservasi dan penanganan tamu.</t>
  </si>
  <si>
    <t>CPL 1, CPL 5, CPL 7</t>
  </si>
  <si>
    <t>CPMK 1: Mahasiswa mampu menjelaskan sistem transaksi dan prosedur operasional kasir dalam layanan makanan dan minuman.
CPMK 2: Mahasiswa mampu menerapkan keterampilan penanganan transaksi tunai dan non-tunai, serta menyelesaikan permasalahan transaksi secara profesional.</t>
  </si>
  <si>
    <t>Sub CPMK 1: Mahasiswa mampu menjelaskan fungsi dan peran kasir dalam operasional restoran dan outlet F&amp;B. (C2 – Understanding)
Sub CPMK 2: Mahasiswa mampu mengidentifikasi jenis transaksi yang umum terjadi di layanan F&amp;B. (C1 – Remembering)
Sub CPMK 3: Mahasiswa mampu menjelaskan alur transaksi dari pemesanan hingga pembayaran tamu. (C2 – Understanding)
Sub CPMK 4: Mahasiswa mampu menerapkan teknik pencatatan transaksi manual dan digital menggunakan sistem POS. (C3 – Applying)
Sub CPMK 5: Mahasiswa mampu membedakan jenis metode pembayaran: tunai, kartu debit/kredit, QRIS, dan e-wallet. (C4 – Analyzing)
Sub CPMK 6: Mahasiswa mampu mempraktikkan penghitungan tagihan dan pemberian kembalian secara akurat. (C3 – Applying)
Sub CPMK 7: Mahasiswa mampu menjelaskan prosedur closing kas harian dan pelaporan kas. (C2 – Understanding)
Sub CPMK 8 (UTS): Mahasiswa mampu mengevaluasi sistem penanganan transaksi untuk efisiensi dan keamanan transaksi tamu. (C5 – Evaluating)
Sub CPMK 9: Mahasiswa mampu menjelaskan risiko kesalahan transaksi dan metode pengawasannya. (C2 – Understanding)
Sub CPMK 10: Mahasiswa mampu menganalisis kendala dalam proses pembayaran dan cara penyelesaiannya. (C4 – Analyzing)
Sub CPMK 11: Mahasiswa mampu melakukan simulasi penanganan transaksi pelanggan dalam situasi normal dan komplain. (C3 – Applying)
Sub CPMK 12: Mahasiswa mampu menyusun laporan transaksi harian secara sistematis. (C3 – Applying)
Sub CPMK 13: Mahasiswa mampu mengevaluasi performa sistem POS dalam menunjang kelancaran operasional. (C5 – Evaluating)
Sub CPMK 14: Mahasiswa mampu merancang sistem pencatatan transaksi yang efektif dan efisien untuk operasional outlet F&amp;B. (C6 – Creating)
Sub CPMK 15: Mahasiswa mampu menyusun SOP penanganan transaksi dan pelaporan kasir. (C6 – Creating)
Sub CPMK 16 (UAS): Mahasiswa mampu mempresentasikan strategi pengelolaan transaksi dan sistem pelaporan dalam operasional kasir berbasis studi kasus. (C6 – Creating)</t>
  </si>
  <si>
    <t>Mata kuliah ini membekali mahasiswa dengan keterampilan dasar dalam penanganan transaksi keuangan di unit layanan makanan dan minuman, termasuk operasional mesin kasir, sistem POS, pengelolaan tagihan, pengembalian dana, dan penyusunan laporan harian. Mahasiswa juga mempelajari prinsip akurasi transaksi, integritas dalam penanganan uang tunai, serta prosedur keamanan keuangan operasional di outlet F&amp;B.</t>
  </si>
  <si>
    <t>CPMK 1: Mahasiswa mampu menjelaskan sejarah, jenis, dan karakteristik teh sebagai bagian dari budaya dan produk layanan makanan dan minuman.
CPMK 2: Mahasiswa mampu mengidentifikasi, menyeduh, menyajikan, serta mengevaluasi kualitas teh sesuai standar layanan profesional.</t>
  </si>
  <si>
    <t>Sub CPMK 1: Mahasiswa mampu menjelaskan sejarah dan asal-usul teh dari berbagai negara produsen. (C2 – Understanding)
Sub CPMK 2: Mahasiswa mampu mengidentifikasi jenis-jenis teh seperti green tea, black tea, oolong, white tea, herbal, dan fungsinya. (C1 – Remembering)
Sub CPMK 3: Mahasiswa mampu membedakan karakteristik rasa, aroma, dan warna dari berbagai jenis teh. (C4 – Analyzing)
Sub CPMK 4: Mahasiswa mampu menjelaskan proses produksi teh mulai dari pemetikan hingga pengemasan. (C2 – Understanding)
Sub CPMK 5: Mahasiswa mampu menjelaskan manfaat kesehatan dari konsumsi teh berdasarkan jenisnya. (C2 – Understanding)
Sub CPMK 6: Mahasiswa mampu menerapkan teknik penyeduhan teh dengan suhu dan waktu yang tepat untuk berbagai jenis teh. (C3 – Applying)
Sub CPMK 7: Mahasiswa mampu menyajikan teh secara estetis sesuai budaya dan etiket layanan profesional. (C3 – Applying)
Sub CPMK 8 (UTS): Mahasiswa mampu mengevaluasi kualitas teh berdasarkan aroma, rasa, dan warna dari hasil seduhan. (C5 – Evaluating)
Sub CPMK 9: Mahasiswa mampu menjelaskan teknik penyimpanan teh untuk menjaga kesegaran dan kualitasnya. (C2 – Understanding)
Sub CPMK 10: Mahasiswa mampu mengidentifikasi perlengkapan penyeduhan dan penyajian teh dari berbagai tradisi. (C1 – Remembering)
Sub CPMK 11: Mahasiswa mampu menganalisis kesalahan umum dalam penyeduhan teh dan cara menghindarinya. (C4 – Analyzing)
Sub CPMK 12: Mahasiswa mampu melakukan simulasi pairing teh dengan makanan ringan dan hidangan tertentu. (C3 – Applying)
Sub CPMK 13: Mahasiswa mampu membandingkan berbagai brand teh premium dan lokal berdasarkan kualitas dan harga. (C5 – Evaluating)
Sub CPMK 14: Mahasiswa mampu merancang menu minuman berbasis teh untuk outlet layanan makanan dan minuman. (C6 – Creating)
Sub CPMK 15: Mahasiswa mampu menyusun SOP penyeduhan dan penyajian teh untuk pelayanan tamu. (C6 – Creating)
Sub CPMK 16 (UAS): Mahasiswa mampu mempresentasikan konsep layanan teh tematik (tea tasting/afternoon tea) berbasis budaya dan estetika. (C6 – Creating)</t>
  </si>
  <si>
    <t>Mata kuliah ini memperkenalkan sejarah, klasifikasi, teknik penyajian, serta budaya konsumsi teh dari berbagai belahan dunia. Mahasiswa mempelajari metode penyeduhan, pairing teh dengan makanan, serta keterampilan dasar pelayanan teh untuk tamu. Fokus juga diberikan pada aspek sensorik, kualitas daun teh, serta tren modern dalam konsumsi dan penyajian teh di industri hospitality.</t>
  </si>
  <si>
    <t>CPMK 1: Mahasiswa mampu memahami prinsip-prinsip dasar akuntansi dan menerapkannya dalam pencatatan transaksi usaha makanan dan minuman.
CPMK 2: Mahasiswa mampu menyusun laporan keuangan sederhana dan menganalisis informasi keuangan untuk pengambilan keputusan operasional.</t>
  </si>
  <si>
    <t>Sub CPMK 1: Mahasiswa mampu menjelaskan pengertian, fungsi, dan peran akuntansi dalam bisnis makanan dan minuman. (C2 – Understanding)
Sub CPMK 2: Mahasiswa mampu mengidentifikasi jenis akun-akun dasar dalam laporan keuangan (aset, liabilitas, ekuitas, pendapatan, dan beban). (C1 – Remembering)
Sub CPMK 3: Mahasiswa mampu mencatat transaksi bisnis sederhana ke dalam jurnal umum. (C3 – Applying)
Sub CPMK 4: Mahasiswa mampu memposting transaksi dari jurnal ke buku besar. (C3 – Applying)
Sub CPMK 5: Mahasiswa mampu menyusun neraca saldo berdasarkan buku besar. (C3 – Applying)
Sub CPMK 6: Mahasiswa mampu mengklasifikasikan dan mencatat transaksi operasional khas layanan makanan dan minuman seperti penjualan, pembelian, dan biaya operasional. (C4 – Analyzing)
Sub CPMK 7: Mahasiswa mampu menyusun jurnal penyesuaian berdasarkan data akhir periode. (C3 – Applying)
Sub CPMK 8 (UTS): Mahasiswa mampu menyusun laporan keuangan sederhana (laba rugi, perubahan modal, dan neraca). (C5 – Evaluating)
Sub CPMK 9: Mahasiswa mampu menganalisis pengaruh transaksi terhadap posisi keuangan perusahaan. (C4 – Analyzing)
Sub CPMK 10: Mahasiswa mampu membedakan sistem pencatatan manual dan digital dalam akuntansi layanan makanan dan minuman. (C4 – Analyzing)
Sub CPMK 11: Mahasiswa mampu menjelaskan konsep dasar akuntansi biaya yang relevan untuk pengendalian biaya F&amp;B. (C2 – Understanding)
Sub CPMK 12: Mahasiswa mampu menghitung dan mengevaluasi titik impas (break-even point) untuk usaha makanan dan minuman. (C5 – Evaluating)
Sub CPMK 13: Mahasiswa mampu menganalisis laporan laba rugi untuk mengevaluasi efisiensi biaya dan potensi profit. (C4 – Analyzing)
Sub CPMK 14: Mahasiswa mampu merancang anggaran operasional dasar untuk bisnis makanan dan minuman. (C6 – Creating)
Sub CPMK 15: Mahasiswa mampu mengevaluasi kinerja keuangan mingguan/bulanan berdasarkan laporan sederhana. (C5 – Evaluating)
Sub CPMK 16 (UAS): Mahasiswa mampu mempresentasikan laporan keuangan dan melakukan analisis sederhana terhadap kondisi keuangan usaha F&amp;B. (C6 – Creating)</t>
  </si>
  <si>
    <t>Mata kuliah ini memberikan dasar-dasar akuntansi yang relevan untuk operasional layanan makanan dan minuman, seperti pencatatan transaksi, penyusunan laporan keuangan sederhana, pengelolaan biaya operasional, dan analisis laba/rugi. Mahasiswa dilatih untuk memahami pentingnya pencatatan yang akurat dan bertanggung jawab dalam mendukung pengambilan keputusan manajerial di bidang F&amp;B.</t>
  </si>
  <si>
    <t>CPMK 1: Mahasiswa mampu memahami dan menggunakan kosakata dasar Bahasa Mandarin yang relevan dalam konteks layanan makanan dan minuman.
CPMK 2: Mahasiswa mampu berkomunikasi secara lisan dan tertulis menggunakan Bahasa Mandarin dasar dalam situasi kerja di industri perhotelan dan kuliner.</t>
  </si>
  <si>
    <t>Sub CPMK 1: Mahasiswa mampu mengidentifikasi bunyi dan nada dasar dalam sistem pelafalan Pinyin. (C1 – Remembering)
Sub CPMK 2: Mahasiswa mampu membaca dan menulis huruf-huruf Mandarin dasar (Hanzi) yang umum digunakan di lingkungan kerja F&amp;B. (C2 – Understanding)
Sub CPMK 3: Mahasiswa mampu mengucapkan salam dan perkenalan diri dalam Bahasa Mandarin secara tepat. (C3 – Applying)
Sub CPMK 4: Mahasiswa mampu memahami struktur kalimat sederhana dalam bentuk pernyataan dan pertanyaan. (C2 – Understanding)
Sub CPMK 5: Mahasiswa mampu menggunakan kosakata dasar terkait makanan, minuman, alat makan, dan pelayanan tamu. (C3 – Applying)
Sub CPMK 6: Mahasiswa mampu merespon permintaan pelanggan dalam Bahasa Mandarin secara sederhana dan sopan. (C3 – Applying)
Sub CPMK 7: Mahasiswa mampu menyebutkan angka dan harga serta membuat transaksi pembayaran sederhana. (C3 – Applying)
Sub CPMK 8 (UTS): Mahasiswa mampu melakukan simulasi percakapan antara staf layanan dan tamu dalam Bahasa Mandarin pada situasi restoran. (C4 – Analyzing)
Sub CPMK 9: Mahasiswa mampu menulis kalimat pendek yang menjelaskan menu atau rekomendasi makanan. (C3 – Applying)
Sub CPMK 10: Mahasiswa mampu membedakan penggunaan kata kerja dasar dalam kalimat formal dan informal. (C2 – Understanding)
Sub CPMK 11: Mahasiswa mampu memahami istilah layanan dan peralatan kerja dapur yang tertulis dalam Bahasa Mandarin. (C3 – Applying)
Sub CPMK 12: Mahasiswa mampu menyusun kalimat perintah dan permintaan dalam konteks melayani pelanggan. (C4 – Analyzing)
Sub CPMK 13: Mahasiswa mampu memahami teks pendek berisi informasi dasar seperti brosur restoran, papan menu, atau catatan pemesanan. (C2 – Understanding)
Sub CPMK 14: Mahasiswa mampu melakukan presentasi pendek dalam Bahasa Mandarin yang memperkenalkan layanan restoran. (C5 – Evaluating)
Sub CPMK 15: Mahasiswa mampu menerjemahkan istilah dasar Bahasa Mandarin ke Bahasa Indonesia dalam konteks layanan makanan dan minuman. (C5 – Evaluating)
Sub CPMK 16 (UAS): Mahasiswa mampu melakukan percakapan lisan dua arah dengan tamu dalam Bahasa Mandarin terkait pelayanan makanan dan minuman. (C6 – Creating)</t>
  </si>
  <si>
    <t>Mata kuliah ini mengajarkan keterampilan dasar berbahasa Mandarin dalam konteks layanan hospitality. Fokus diberikan pada penguasaan kosakata, frasa umum, serta komunikasi lisan untuk menyapa, melayani, dan membantu tamu berbahasa Mandarin. Pembelajaran bersifat praktis dan situasional, dengan tujuan membekali mahasiswa agar mampu memberikan pelayanan yang sopan dan efektif dalam situasi kerja multibahasa.</t>
  </si>
  <si>
    <t>RENCANA PEMBELAJARAN SEMESTER IV</t>
  </si>
  <si>
    <t>Manajemen Talenta</t>
  </si>
  <si>
    <t>CPMK 1: Mahasiswa mampu menjelaskan konsep dasar manajemen talenta dalam industri layanan makanan dan minuman. (C2)
CPMK 2: Mahasiswa mampu merancang strategi pengelolaan dan pengembangan SDM berbasis kompetensi dan produktivitas kerja. (C6)</t>
  </si>
  <si>
    <t>Sub-CPMK 1: Menjelaskan definisi dan ruang lingkup manajemen talenta. (C2)
Sub-CPMK 2: Mengidentifikasi kebutuhan talenta dalam berbagai posisi F&amp;B. (C2)
Sub-CPMK 3: Menganalisis strategi perekrutan dan seleksi karyawan dalam bisnis layanan makanan dan minuman. (C4)
Sub-CPMK 4: Menjelaskan teknik pelatihan dan pengembangan SDM di industri F&amp;B. (C2)
Sub-CPMK 5: Merancang rencana pelatihan berbasis kebutuhan unit kerja. (C6)
Sub-CPMK 6: Mengevaluasi performa individu/tim berdasarkan indikator kinerja utama. (C5)
Sub-CPMK 7: Menyusun sistem penghargaan dan retensi talenta dalam organisasi. (C6)
Sub-CPMK 8: Mendesain simulasi manajemen konflik dan pengembangan kepemimpinan. (C6)
Sub-CPMK 9: (UTS) Menganalisis studi kasus sistem manajemen talenta di perusahaan F&amp;B. (C4)
Sub-CPMK 10: Menilai efektivitas penerapan teknologi dalam pengelolaan SDM. (C5)
Sub-CPMK 11: Mendeskripsikan keterkaitan budaya organisasi dengan pengembangan talenta. (C2)
Sub-CPMK 12: Mengembangkan strategi suksesi kepemimpinan dalam unit layanan makanan dan minuman. (C6)
Sub-CPMK 13: Merancang alat ukur kinerja SDM di unit layanan. (C6)
Sub-CPMK 14: Mengevaluasi manajemen krisis dan keberlanjutan SDM. (C5)
Sub-CPMK 15: (UAS) Menyusun proyek akhir perancangan sistem manajemen talenta di sebuah bisnis F&amp;B. (C6)</t>
  </si>
  <si>
    <t>Mata kuliah ini membahas prinsip dan praktik manajemen sumber daya manusia dalam konteks industri layanan makanan dan minuman. Mahasiswa akan mempelajari strategi rekrutmen, seleksi, pelatihan, pengembangan karier, evaluasi kinerja, hingga retensi karyawan. Pembelajaran juga mencakup manajemen konflik, budaya kerja, dan kepemimpinan di lingkungan operasional F&amp;B.</t>
  </si>
  <si>
    <t>CPL 2, CPL 3, CPL 5</t>
  </si>
  <si>
    <t>CPMK 1: Mahasiswa mampu menganalisis prinsip-prinsip dasar hukum pariwisata serta peraturan yang berlaku dalam operasional bisnis layanan makanan dan minuman. (C4)
CPMK 2: Mahasiswa mampu mengevaluasi penerapan aspek hukum dalam pengelolaan usaha makanan dan minuman sesuai regulasi yang berlaku. (C5)</t>
  </si>
  <si>
    <t xml:space="preserve">Sub CPMK 1: Menjelaskan ruang lingkup hukum pariwisata dan hubungannya dengan bisnis layanan makanan dan minuman. (C2)
Sub CPMK 2: Mengidentifikasi regulasi perizinan, kebersihan, dan keselamatan pangan dalam industri F&amp;B. (C3)
Sub CPMK 3: Menganalisis aspek hukum kontraktual antara penyedia dan konsumen dalam usaha layanan makanan dan minuman. (C4)
Sub CPMK 4: Menjelaskan tanggung jawab hukum pelaku usaha terhadap konsumen dan tenaga kerja. (C2)
Sub CPMK 5: Membedakan bentuk-bentuk pelanggaran hukum dalam operasional bisnis makanan dan minuman. (C4)
Sub CPMK 6: Mengevaluasi studi kasus pelanggaran hukum dalam sektor pariwisata dan F&amp;B. (C5)
Sub CPMK 7: Menjelaskan peran lembaga pengawas dan penyelesaian sengketa dalam bisnis layanan makanan dan minuman. (C2)
Sub CPMK 8: Menganalisis hak kekayaan intelektual (merek dagang, resep, dan desain) dalam industri F&amp;B. (C4)
Sub CPMK 9 (UTS): Menyusun analisis kasus hukum terkait perizinan atau sengketa konsumen dalam bisnis layanan makanan dan minuman. (C5)
Sub CPMK 10: Mengevaluasi kebijakan pemerintah daerah dan nasional yang berdampak pada bisnis makanan dan minuman. (C5)
Sub CPMK 11: Menganalisis peran hukum dalam menjamin keberlanjutan dan keadilan usaha pariwisata kuliner. (C4)
Sub CPMK 12: Menjelaskan hukum pajak dan ketenagakerjaan yang relevan dalam usaha makanan dan minuman. (C2)
Sub CPMK 13: Mengkaji implikasi hukum digital dan transaksi daring dalam bisnis F&amp;B. (C4)
Sub CPMK 14: Menyusun dokumen perjanjian kerja dan kerjasama usaha yang sesuai dengan ketentuan hukum. (C6)
Sub CPMK 15 (UAS): Merancang strategi kepatuhan hukum untuk usaha layanan makanan dan minuman berdasarkan studi kasus. (C6)
</t>
  </si>
  <si>
    <t>Mata kuliah ini mengkaji aspek hukum yang berkaitan dengan operasional bisnis makanan dan minuman dalam industri pariwisata. Materi mencakup dasar-dasar hukum perjanjian, perizinan usaha F&amp;B, perlindungan konsumen, standar kesehatan dan keamanan pangan, serta regulasi minuman beralkohol. Mahasiswa akan diajak menganalisis studi kasus pelanggaran hukum di sektor hospitaliti.</t>
  </si>
  <si>
    <t>CPMK 1: Mahasiswa mampu menggunakan kosakata dan ungkapan bisnis dalam komunikasi lisan dan tertulis yang relevan dengan layanan makanan dan minuman. (C3)
CPMK 2: Mahasiswa mampu menyusun dan menyampaikan dokumen serta presentasi bisnis dalam bahasa Inggris secara profesional. (C6)</t>
  </si>
  <si>
    <t>Sub CPMK 1: Mengidentifikasi kosakata dasar dan istilah umum dalam industri makanan dan minuman. (C1)
Sub CPMK 2: Menggunakan ungkapan dan frasa komunikasi layanan pelanggan dalam konteks F&amp;B. (C3)
Sub CPMK 3: Menyusun email bisnis sederhana yang relevan dengan operasional restoran atau hotel. (C6)
Sub CPMK 4: Menganalisis struktur kalimat dan tata bahasa dalam komunikasi bisnis tertulis. (C4)
Sub CPMK 5: Menjelaskan istilah-istilah penting dalam menu, resep, dan layanan makanan dan minuman. (C2)
Sub CPMK 6: Menyusun deskripsi menu dan promosi produk makanan dan minuman dalam bahasa Inggris. (C6)
Sub CPMK 7: Melakukan simulasi percakapan pemesanan, pelayanan, dan penanganan keluhan tamu. (C3)
Sub CPMK 8: Menginterpretasikan data atau laporan sederhana terkait operasional restoran dalam bahasa Inggris. (C2)
Sub CPMK 9 (UTS): Menyusun dan mempresentasikan simulasi komunikasi bisnis antar departemen dalam bahasa Inggris. (C6)
Sub CPMK 10: Menyusun laporan kegiatan operasional harian/penjualan F&amp;B dalam bahasa Inggris. (C6)
Sub CPMK 11: Menganalisis format surat niaga dan kontrak kerja dalam bahasa Inggris. (C4)
Sub CPMK 12: Membuat proposal sederhana untuk promosi produk makanan dan minuman dalam bahasa Inggris. (C6)
Sub CPMK 13: Menyusun curriculum vitae (CV) dan surat lamaran kerja dalam konteks industri layanan makanan dan minuman. (C6)
Sub CPMK 14: Melakukan presentasi lisan terkait produk, layanan, atau konsep bisnis makanan dan minuman. (C6)
Sub CPMK 15: Melakukan percakapan profesional melalui telepon dan media digital terkait reservasi, pemesanan, atau kerjasama bisnis. (C3)
Sub CPMK 16 (UAS): Menyusun dan mempresentasikan business plan sederhana dalam bahasa Inggris untuk bisnis layanan makanan dan minuman. (C6)</t>
  </si>
  <si>
    <t>Mata kuliah ini dirancang untuk membekali mahasiswa dengan kemampuan komunikasi profesional dalam bahasa Inggris yang digunakan dalam konteks bisnis makanan dan minuman. Fokus diberikan pada penyusunan korespondensi bisnis, laporan, negosiasi, dan presentasi produk/jasa F&amp;B kepada klien atau mitra internasional.</t>
  </si>
  <si>
    <t>CPMK 1: Mahasiswa mampu menganalisis prinsip manajemen operasional dalam penyelenggaraan layanan makanan dan minuman. (C4)
CPMK 2: Mahasiswa mampu merancang strategi peningkatan efisiensi dan mutu layanan tata hidangan berdasarkan data operasional. (C6)</t>
  </si>
  <si>
    <t>Sub CPMK 1: Menjelaskan ruang lingkup manajemen operasional di bidang tata hidangan. (C2)
Sub CPMK 2: Mengidentifikasi alur kerja layanan makanan dan minuman dari pre-service hingga post-service. (C3)
Sub CPMK 3: Menganalisis peran dan tanggung jawab personel dalam operasional restoran dan banquet. (C4)
Sub CPMK 4: Mengevaluasi pemanfaatan sumber daya manusia, waktu, dan perlengkapan untuk efisiensi operasional. (C5)
Sub CPMK 5: Menyusun prosedur standar operasional (SOP) untuk pelayanan makanan dan minuman. (C6)
Sub CPMK 6: Menjelaskan sistem pengendalian kualitas dalam layanan tata hidangan. (C2)
Sub CPMK 7: Menganalisis pemanfaatan teknologi informasi dalam mendukung layanan tata hidangan. (C4)
Sub CPMK 8: Merancang rotasi kerja dan jadwal pelayanan untuk mendukung kelancaran operasional. (C6)
Sub CPMK 9 (UTS): Menyusun rencana operasional harian restoran berdasarkan studi kasus layanan aktual. (C6)
Sub CPMK 10: Menganalisis penggunaan data penjualan dan reservasi untuk pengambilan keputusan operasional. (C4)
Sub CPMK 11: Menjelaskan prosedur pemesanan, pengantaran, dan penagihan layanan F&amp;B. (C2)
Sub CPMK 12: Mengembangkan prosedur penanganan keluhan pelanggan dalam layanan makanan dan minuman. (C6)
Sub CPMK 13: Menjelaskan prinsip-prinsip pelayanan prima (service excellence) dalam tata hidangan. (C2)
Sub CPMK 14: Mengevaluasi efektivitas operasional dari suatu sistem layanan berdasarkan parameter kinerja. (C5)
Sub CPMK 15: Menganalisis keterkaitan antara aspek operasional, pemasaran, dan keuangan dalam layanan F&amp;B. (C4)
Sub CPMK 16 (UAS): Merancang sistem manajemen operasional untuk layanan restoran fiktif yang berorientasi pada efisiensi dan mutu. (C6)</t>
  </si>
  <si>
    <t>Mata kuliah ini membahas proses perencanaan, pelaksanaan, dan evaluasi operasional layanan makanan dan minuman. Mahasiswa akan mempelajari teknik manajemen layanan table setting, manajemen waktu layanan, pengawasan staf, rotasi tugas, hingga pengelolaan reservasi dan inventori layanan untuk memastikan mutu layanan sesuai standar industri.</t>
  </si>
  <si>
    <t>Audit Operasional Layanan Makanan dan Minuman</t>
  </si>
  <si>
    <t>CPMK 1: Mahasiswa mampu memahami prinsip dan prosedur audit operasional pada layanan makanan dan minuman. (C2)
CPMK 2: Mahasiswa mampu menganalisis temuan audit dan menyusun rekomendasi peningkatan kinerja layanan F&amp;B secara sistematis. (C4)</t>
  </si>
  <si>
    <t>Sub CPMK 1: Menjelaskan pengertian, tujuan, dan manfaat audit operasional dalam konteks layanan F&amp;B. (C2)
Sub CPMK 2: Mengidentifikasi area kritis dalam layanan makanan dan minuman yang perlu diaudit. (C1)
Sub CPMK 3: Menjelaskan jenis-jenis audit: kepatuhan, efisiensi, dan efektivitas dalam operasional F&amp;B. (C2)
Sub CPMK 4: Menggunakan instrumen audit seperti checklist, observasi, dan wawancara dalam simulasi audit. (C3)
Sub CPMK 5: Menganalisis data hasil observasi dan temuan lapangan selama proses audit. (C4)
Sub CPMK 6: Menyusun laporan audit yang memuat temuan, analisis, dan rekomendasi perbaikan. (C6)
Sub CPMK 7: Mengevaluasi kesesuaian SOP layanan dengan praktik aktual di lapangan. (C5)
Sub CPMK 8: Menjelaskan etika profesi dan independensi auditor dalam audit internal F&amp;B. (C2)
Sub CPMK 9 (UTS): Menyusun laporan audit simulasi untuk area layanan tertentu (reservasi, pelayanan tamu, kasir, dll). (C5)
Sub CPMK 10: Menganalisis studi kasus kegagalan layanan akibat lemahnya pengendalian internal. (C4)
Sub CPMK 11: Mengidentifikasi risiko dalam layanan F&amp;B yang berdampak pada kualitas dan efisiensi operasional. (C3)
Sub CPMK 12: Menyusun flowchart prosedur audit untuk layanan makanan dan minuman. (C6)
Sub CPMK 13: Mengevaluasi efektivitas pelaksanaan rekomendasi audit pada periode sebelumnya. (C5)
Sub CPMK 14: Merancang standar audit internal untuk restoran atau layanan F&amp;B kampus. (C6)
Sub CPMK 15: Membandingkan peran audit internal dan eksternal dalam konteks bisnis makanan dan minuman. (C4)
Sub CPMK 16 (UAS): Menyusun dan mempresentasikan laporan audit operasional layanan F&amp;B berbasis kasus nyata atau simulasi. (C6)</t>
  </si>
  <si>
    <t>Mata kuliah ini mengajarkan metode dan teknik audit operasional untuk mengevaluasi efisiensi, efektivitas, dan kepatuhan dalam layanan F&amp;B. Fokus utama pada audit kualitas layanan, pengelolaan biaya, prosedur kerja, serta sistem pelaporan. Mahasiswa dilatih menyusun laporan audit dan rekomendasi perbaikan berbasis data dan observasi lapangan.</t>
  </si>
  <si>
    <t>CPMK 1: Mahasiswa mampu menjelaskan prinsip dasar wine, jenis-jenisnya, dan teknik penyajiannya dalam layanan makanan dan minuman. (C2)
CPMK 2: Mahasiswa mampu mempraktikkan teknik penyimpanan, penyajian, dan pairing wine secara profesional sesuai standar industri. (C3)</t>
  </si>
  <si>
    <t>Sub CPMK 1: Menjelaskan sejarah dan budaya wine dalam dunia kuliner dan hospitaliti. (C2)
Sub CPMK 2: Mengidentifikasi berbagai jenis wine berdasarkan negara asal, jenis anggur, dan metode produksi. (C1)
Sub CPMK 3: Menjelaskan perbedaan red, white, rosé, sparkling, dan dessert wine serta karakteristiknya. (C2)
Sub CPMK 4: Menguraikan klasifikasi wine berdasarkan tingkat kekeringan dan kandungan alkohol. (C2)
Sub CPMK 5: Memahami prosedur penyimpanan wine yang sesuai dengan jenis dan suhu optimal. (C2)
Sub CPMK 6: Mempraktikkan teknik membuka, menuang, dan menyajikan wine secara etis dan profesional. (C3)
Sub CPMK 7: Menganalisis teknik pairing wine dengan berbagai menu makanan berdasarkan rasa dan karakter. (C4)
Sub CPMK 8: Mengidentifikasi peralatan wine service (glassware, corkscrew, decanter) dan penggunaannya. (C1)
Sub CPMK 9 (UTS): Mempraktikkan simulasi penyajian wine dalam setting restoran fine dining. (C3)
Sub CPMK 10: Menjelaskan etika dan prinsip pelayanan wine kepada tamu dari latar budaya berbeda. (C2)
Sub CPMK 11: Menganalisis kesalahan umum dalam penyajian wine dan cara menghindarinya. (C4)
Sub CPMK 12: Menguraikan proses fermentasi wine dan faktor yang memengaruhi kualitasnya. (C2)
Sub CPMK 13: Menjelaskan label wine (vintage, appellation, winery) sebagai bagian dari pelayanan informasi. (C2)
Sub CPMK 14: Mengkaji studi kasus pelayanan wine yang berdampak pada kepuasan pelanggan. (C4)
Sub CPMK 15: Mempraktikkan presentasi rekomendasi wine kepada tamu sesuai karakteristik rasa dan preferensi. (C3)
Sub CPMK 16 (UAS): Menyusun dan mempresentasikan simulasi pairing dan penyajian wine untuk menu multi-course. (C6)</t>
  </si>
  <si>
    <t>Mata kuliah ini mengenalkan mahasiswa pada sejarah, jenis, karakteristik, dan teknik penyajian wine dalam konteks layanan profesional. Mahasiswa akan mempelajari metode penyimpanan, pengenalan wine pairing, prosedur serving sesuai standar internasional, serta etika dan regulasi penyajian wine di industri hospitaliti.</t>
  </si>
  <si>
    <t>Perancangan Pengalaman Tamu dalam Layanan Makanan dan Minuman</t>
  </si>
  <si>
    <t>CPL 1, CPL 4, CPL 5</t>
  </si>
  <si>
    <t>CPMK 1: Mahasiswa mampu menganalisis kebutuhan dan harapan tamu untuk merancang pengalaman layanan yang bermakna dan berkesan. (C4)
CPMK 2: Mahasiswa mampu merancang strategi peningkatan pengalaman tamu berbasis inovasi layanan dan umpan balik pelanggan. (C6)</t>
  </si>
  <si>
    <t>Sub CPMK 1: Menjelaskan konsep dasar guest experience dan pengaruhnya terhadap loyalitas pelanggan. (C2)
Sub CPMK 2: Mengidentifikasi touchpoint dalam perjalanan pelanggan di layanan makanan dan minuman. (C1)
Sub CPMK 3: Menganalisis kebutuhan dan perilaku tamu berdasarkan segmentasi pasar. (C4)
Sub CPMK 4: Menjelaskan peran suasana (ambience), interaksi staf, dan kualitas produk dalam menciptakan pengalaman positif. (C2)
Sub CPMK 5: Mengkaji studi kasus keberhasilan dan kegagalan pengalaman tamu pada layanan F&amp;B. (C4)
Sub CPMK 6: Mendesain elemen pengalaman tamu yang unik dan relevan dengan tema restoran atau kafe. (C6)
Sub CPMK 7: Menjelaskan pentingnya empati dan komunikasi dalam personalisasi layanan. (C2)
Sub CPMK 8: Menganalisis data umpan balik pelanggan (survei, review, media sosial) untuk perbaikan layanan. (C4)
Sub CPMK 9 (UTS): Mendesain customer journey map untuk layanan F&amp;B tertentu. (C6)
Sub CPMK 10: Menyusun strategi penanganan keluhan tamu secara profesional dan berorientasi solusi. (C5)
Sub CPMK 11: Menjelaskan konsep service recovery dan perannya dalam memperkuat kepuasan pelanggan. (C2)
Sub CPMK 12: Menganalisis peran teknologi (reservasi online, self-order, feedback digital) dalam membentuk pengalaman tamu. (C4)
Sub CPMK 13: Merancang program loyalitas berbasis pengalaman dan nilai tambah. (C6)
Sub CPMK 14: Memahami prinsip desain layanan berbasis nilai-nilai keberlanjutan (sustainability). (C2)
Sub CPMK 15: Melakukan simulasi interaksi layanan dengan fokus pada pengalaman personalisasi. (C3)
Sub CPMK 16 (UAS): Menyusun dan mempresentasikan prototipe konsep pengalaman tamu (customer experience design) dalam konteks restoran tematik. (C6)</t>
  </si>
  <si>
    <t>Mata kuliah ini membekali mahasiswa dengan kemampuan merancang pengalaman tamu yang holistik dan berkesan dalam layanan makanan dan minuman. Fokus pada aspek sensorik, psikologi pelanggan, storytelling dalam layanan, elemen visual &amp; ambience, serta desain interaksi yang mendukung loyalitas tamu dan brand hospitality.</t>
  </si>
  <si>
    <t>CPL 5, CPL 7, CPL 6</t>
  </si>
  <si>
    <t>CPMK 1: Mahasiswa mampu menganalisis komponen biaya makanan dan minuman untuk mendukung efisiensi operasional dan profitabilitas. (C4)
CPMK 2: Mahasiswa mampu merancang strategi pengendalian biaya berbasis standar industri dan teknologi informasi. (C6)</t>
  </si>
  <si>
    <t>Sub CPMK 1: Menjelaskan klasifikasi biaya makanan dan minuman (biaya langsung, tidak langsung, tetap, variabel). (C2)
Sub CPMK 2: Mengidentifikasi faktor-faktor yang memengaruhi pemborosan dan inefisiensi biaya. (C1)
Sub CPMK 3: Menghitung food cost, beverage cost, dan cost percentage berdasarkan data aktual. (C3)
Sub CPMK 4: Menganalisis perbandingan antara standard cost dan actual cost. (C4)
Sub CPMK 5: Menjelaskan konsep yield test dan penerapannya dalam perencanaan pembelian bahan baku. (C2)
Sub CPMK 6: Menganalisis pengaruh portion control terhadap efisiensi penggunaan bahan. (C4)
Sub CPMK 7: Menggunakan rumus menu engineering untuk menilai profitabilitas item menu. (C3)
Sub CPMK 8: Menjelaskan penggunaan sistem inventory dan perannya dalam pengendalian biaya. (C2)
Sub CPMK 9 (UTS): Menghitung dan menganalisis laporan mingguan pengendalian biaya makanan dan minuman dari studi kasus. (C4)
Sub CPMK 10: Mengkaji praktik pemesanan dan penerimaan barang dalam menjaga efisiensi biaya. (C4)
Sub CPMK 11: Merancang format laporan pengendalian biaya mingguan/bulanan untuk outlet F&amp;B. (C6)
Sub CPMK 12: Menganalisis kasus fraud atau pemborosan dalam sistem pengadaan dan stock control. (C4)
Sub CPMK 13: Menjelaskan sistem penetapan harga (pricing) berbasis biaya dan nilai. (C2)
Sub CPMK 14: Mengidentifikasi peran teknologi (POS system, software inventory) dalam efisiensi biaya. (C1)
Sub CPMK 15: Mensimulasikan penggunaan software sederhana untuk memonitor dan menganalisis biaya F&amp;B. (C3)
Sub CPMK 16 (UAS): Menyusun strategi pengendalian biaya berbasis laporan dan studi kasus bisnis restoran menengah. (C6)</t>
  </si>
  <si>
    <t>Mata kuliah ini membahas prinsip dan teknik pengendalian biaya dalam operasional dapur dan layanan F&amp;B. Mahasiswa akan mempelajari cara menghitung food cost dan beverage cost, analisis varians, pengawasan pemakaian bahan baku, kontrol limbah, serta pemanfaatan teknologi untuk optimasi biaya dan profitabilitas usaha F&amp;B.</t>
  </si>
  <si>
    <t>RENCANA PEMBELAJARAN SEMESTER V</t>
  </si>
  <si>
    <t>CPMK 1: Mahasiswa mampu menginterpretasi data statistik pariwisata dan mengaitkannya dengan tren dan kebijakan industri pariwisata berbasis analisis data. (Evaluate – C5)
CPMK 2: Mahasiswa mampu menyusun laporan analisis statistik pariwisata menggunakan perangkat lunak statistik untuk mendukung pengambilan keputusan dalam sektor layanan makanan dan minuman. (Create – C6)</t>
  </si>
  <si>
    <t xml:space="preserve">Sub CPMK 1: Menjelaskan konsep dasar statistik dan jenis-jenis data dalam konteks pariwisata. (Understand – C2)
Sub CPMK 2: Mengklasifikasikan jenis data dan teknik pengumpulan data yang sesuai dalam industri pariwisata. (Apply – C3)
Sub CPMK 3: Menggunakan metode penyajian data (tabel, grafik, diagram) untuk menggambarkan fenomena pariwisata. (Apply – C3)
Sub CPMK 4: Menghitung ukuran pemusatan dan penyebaran data dalam konteks data wisatawan dan pengeluaran. (Apply – C3)
Sub CPMK 5: Menggunakan perangkat lunak statistik (misalnya SPSS atau Excel) dalam pengolahan data pariwisata. (Apply – C3)
Sub CPMK 6: Menafsirkan hasil perhitungan statistik deskriptif dalam laporan berbasis data. (Analyze – C4)
Sub CPMK 7: Menyusun diagram tren perkembangan wisatawan dari data historis dan menjelaskan implikasinya. (Evaluate – C5)
Sub CPMK 8: Menjelaskan konsep inferensi statistik (sampel, populasi, estimasi). (Understand – C2)
Sub CPMK 9: Menerapkan uji hipotesis dalam menganalisis perbedaan data antarwilayah destinasi. (Apply – C3)
Sub CPMK 10: Menganalisis data kunjungan wisatawan terhadap pendapatan sektor F&amp;B dengan regresi sederhana. (Analyze – C4)
Sub CPMK 11: Membandingkan hasil analisis statistik terhadap tren pariwisata regional dan nasional. (Evaluate – C5)
Sub CPMK 12: Mengidentifikasi bias dalam pengambilan dan interpretasi data statistik pariwisata. (Analyze – C4)
Sub CPMK 13: Menyusun laporan visualisasi data statistik untuk presentasi kepada pemangku kepentingan. (Create – C6)
Sub CPMK 14: Merancang strategi pengumpulan data berdasarkan kebutuhan penelitian sektor pariwisata. (Create – C6)
Sub CPMK 15 (UTS): Menganalisis data statistik regional untuk mendukung evaluasi program pengembangan pariwisata daerah. (Evaluate – C5)
Sub CPMK 16 (UAS): Menyusun laporan akhir berupa studi kasus statistik dalam pengambilan keputusan bisnis layanan makanan dan minuman. (Create – C6)
</t>
  </si>
  <si>
    <t>Mata kuliah ini memberikan dasar pemahaman mengenai pengumpulan, pengolahan, analisis, dan interpretasi data statistik yang relevan dalam sektor pariwisata, khususnya industri makanan dan minuman. Mahasiswa akan belajar menerapkan metode statistik deskriptif dan inferensial untuk mengukur tren kunjungan, perilaku konsumen, tingkat kepuasan tamu, serta performa bisnis F&amp;B secara kuantitatif.</t>
  </si>
  <si>
    <t>Research Methods</t>
  </si>
  <si>
    <t>CPMK 1: Mahasiswa mampu merancang proposal penelitian ilmiah yang relevan dengan isu dalam layanan makanan dan minuman. (Create – C6)
CPMK 2: Mahasiswa mampu menganalisis metode dan teknik penelitian yang sesuai dengan permasalahan dalam industri pariwisata dan F&amp;B. (Analyze – C4)</t>
  </si>
  <si>
    <t>Sub CPMK 1: Menjelaskan pengertian, tujuan, dan fungsi penelitian dalam konteks pendidikan vokasi dan industri F&amp;B. (Understand – C2)
Sub CPMK 2: Mengidentifikasi masalah penelitian berdasarkan fenomena di industri layanan makanan dan minuman. (Analyze – C4)
Sub CPMK 3: Merumuskan masalah dan tujuan penelitian berdasarkan kajian teori. (Create – C6)
Sub CPMK 4: Menyusun kerangka berpikir dan hipotesis penelitian. (Create – C6)
Sub CPMK 5: Menjelaskan perbedaan pendekatan kuantitatif, kualitatif, dan campuran. (Understand – C2)
Sub CPMK 6: Memilih metode penelitian yang sesuai dengan karakteristik masalah dan tujuan. (Evaluate – C5)
Sub CPMK 7: Mendeskripsikan teknik pengumpulan data (observasi, wawancara, kuesioner). (Understand – C2)
Sub CPMK 8: Menyusun instrumen pengumpulan data yang valid dan reliabel. (Create – C6)
Sub CPMK 9: Menjelaskan teknik analisis data kuantitatif dan kualitatif. (Understand – C2)
Sub CPMK 10: Menerapkan pengolahan data sederhana menggunakan bantuan aplikasi (Excel, SPSS, atau NVivo). (Apply – C3)
Sub CPMK 11: Menganalisis hasil penelitian dan menyusun simpulan serta saran. (Analyze – C4)
Sub CPMK 12: Mengutip dan menyusun daftar pustaka dengan gaya penulisan akademik. (Apply – C3)
Sub CPMK 13: Mengorganisir struktur proposal penelitian sesuai kaidah ilmiah. (Create – C6)
Sub CPMK 14: Menyajikan proposal penelitian secara lisan dan tertulis. (Create – C6)
Sub CPMK 15 (UTS): Menyusun kerangka proposal penelitian beserta metode dan instrumen pengumpulan data. (Create – C6)
Sub CPMK 16 (UAS): Mempertahankan proposal penelitian dalam seminar kelas dengan argumentasi akademik. (Evaluate – C5)</t>
  </si>
  <si>
    <t>Mata kuliah ini membekali mahasiswa dengan kemampuan merancang dan melaksanakan penelitian terapan dalam bidang layanan makanan dan minuman. Materi meliputi identifikasi masalah, penyusunan rumusan masalah dan hipotesis, metode pengumpulan data, instrumen penelitian, serta analisis data kuantitatif dan kualitatif untuk menghasilkan solusi inovatif berbasis riset.</t>
  </si>
  <si>
    <t>CPMK 1: Mahasiswa mampu merancang konsep restoran dan bistro yang sesuai dengan kebutuhan pasar dan prinsip estetika serta fungsionalitas. (Create – C6)
CPMK 2: Mahasiswa mampu mengevaluasi unsur-unsur penting dalam perencanaan desain restoran &amp; bistro berdasarkan aspek ergonomi, operasional, dan nilai pengalaman tamu. (Evaluate – C5)</t>
  </si>
  <si>
    <t>Sub CPMK 1: Mengidentifikasi tren desain restoran dan bistro dalam industri kuliner modern. (Understand – C2)
Sub CPMK 2: Menjelaskan prinsip-prinsip dasar desain interior dan eksterior restoran. (Understand – C2)
Sub CPMK 3: Mengklasifikasikan berbagai jenis konsep restoran dan bistro berdasarkan target pasar. (Analyze – C4)
Sub CPMK 4: Menganalisis kebutuhan ruang operasional di area dapur, dining, dan servis. (Analyze – C4)
Sub CPMK 5: Menentukan tata letak (layout) ruang yang efisien dan ergonomis. (Apply – C3)
Sub CPMK 6: Merancang alur kerja (workflow) untuk mendukung efisiensi layanan. (Create – C6)
Sub CPMK 7: Menentukan elemen dekorasi dan pencahayaan sesuai konsep dan atmosfer yang diinginkan. (Apply – C3)
Sub CPMK 8: Menjelaskan standar keamanan, keselamatan, dan aksesibilitas pada bangunan restoran. (Understand – C2)
Sub CPMK 9: Mengidentifikasi material bangunan dan furnitur yang sesuai untuk kebutuhan restoran. (Analyze – C4)
Sub CPMK 10: Menyusun rencana anggaran biaya desain dan konstruksi restoran/bistro. (Create – C6)
Sub CPMK 11: Menyusun mood board dan konsep visual branding restoran. (Create – C6)
Sub CPMK 12: Menggunakan software desain dasar (misalnya SketchUp, AutoCAD) untuk membuat sketsa sederhana. (Apply – C3)
Sub CPMK 13: Menyusun proposal desain restoran &amp; bistro secara lengkap. (Create – C6)
Sub CPMK 14: Mengkritisi desain restoran berdasarkan studi kasus nyata. (Evaluate – C5)
Sub CPMK 15 (UTS): Menyusun konsep dan layout desain restoran/bistro berdasarkan brief simulasi. (Create – C6)
Sub CPMK 16 (UAS): Menyajikan presentasi visual dan argumentatif proposal desain restoran kepada panel dosen. (Evaluate – C5)</t>
  </si>
  <si>
    <t>Mata kuliah ini mempelajari aspek perencanaan tata ruang, desain interior, konsep layanan, dan operasional restoran/bistro dari sisi fungsi, estetika, dan efisiensi. Mahasiswa akan memahami prinsip desain yang mendukung branding, alur kerja staf, pengalaman tamu, serta integrasi dengan teknologi layanan makanan dan minuman.</t>
  </si>
  <si>
    <t>CPMK 1: Mahasiswa mampu merancang strategi pemasaran yang inovatif untuk meningkatkan daya saing bisnis makanan dan minuman. (Create – C6)
CPMK 2: Mahasiswa mampu menganalisis perilaku konsumen serta tren pasar untuk mendukung kegiatan penjualan pada industri FnB. (Analyze – C4)</t>
  </si>
  <si>
    <t>Sub CPMK 1: Menjelaskan konsep dasar pemasaran dalam industri makanan dan minuman. (Understand – C2)
Sub CPMK 2: Mengidentifikasi faktor-faktor yang memengaruhi perilaku konsumen FnB. (Analyze – C4)
Sub CPMK 3: Menganalisis segmentasi pasar dan target konsumen dalam bisnis FnB. (Analyze – C4)
Sub CPMK 4: Menyusun strategi penempatan produk dan positioning brand makanan/minuman. (Create – C6)
Sub CPMK 5: Menjelaskan bauran pemasaran (marketing mix) 7P dalam konteks FnB. (Understand – C2)
Sub CPMK 6: Merancang strategi promosi digital dan konvensional untuk menarik pelanggan. (Create – C6)
Sub CPMK 7: Mengembangkan konten promosi dan storytelling produk makanan dan minuman. (Create – C6)
Sub CPMK 8: Menentukan harga jual produk berdasarkan pendekatan biaya, nilai, dan pasar. (Apply – C3)
Sub CPMK 9: Menjelaskan teknik penjualan dan pelayanan pelanggan di industri FnB. (Understand – C2)
Sub CPMK 10: Menganalisis efektivitas strategi pemasaran berdasarkan indikator performa. (Analyze – C4)
Sub CPMK 11: Mengevaluasi hasil penjualan melalui data dan tren penjualan. (Evaluate – C5)
Sub CPMK 12: Menganalisis kompetitor dan peluang pasar dalam industri makanan dan minuman. (Analyze – C4)
Sub CPMK 13: Menyusun rencana pemasaran jangka pendek dan menengah untuk bisnis FnB. (Create – C6)
Sub CPMK 14: Menyusun anggaran pemasaran dan strategi Return on Marketing Investment (ROMI). (Create – C6)
Sub CPMK 15 (UTS): Menyusun strategi pemasaran komprehensif berdasarkan studi kasus. (Create – C6)
Sub CPMK 16 (UAS): Mempresentasikan rencana pemasaran dan penjualan berbasis data dan riset pasar. (Evaluate – C5)</t>
  </si>
  <si>
    <t>Mata kuliah ini membahas strategi pemasaran produk makanan dan minuman melalui pendekatan digital, konvensional, dan experiential. Mahasiswa akan belajar menyusun strategi brand positioning, promosi, penetapan harga, analisis target pasar, serta teknik penjualan langsung dan upselling dalam konteks layanan restoran, kafe, maupun layanan katering.</t>
  </si>
  <si>
    <t>CPMK 1: Mahasiswa mampu menganalisis sistem bisnis waralaba serta mengidentifikasi peluang dan tantangannya dalam industri makanan dan minuman. (Analyze – C4)
CPMK 2: Mahasiswa mampu merancang strategi komunikasi produk yang efektif untuk membangun merek dan meningkatkan penjualan dalam bisnis waralaba FnB. (Create – C6)</t>
  </si>
  <si>
    <t xml:space="preserve">Sub CPMK 1: Menjelaskan pengertian dan karakteristik bisnis waralaba. (Understand – C2)
Sub CPMK 2: Mengidentifikasi jenis-jenis waralaba dalam industri FnB. (Remember – C1)
Sub CPMK 3: Menganalisis struktur perjanjian waralaba dan aspek legalitasnya. (Analyze – C4)
Sub CPMK 4: Menjelaskan model bisnis waralaba dan rantai nilai dalam sistem franchise. (Understand – C2)
Sub CPMK 5: Mengidentifikasi faktor keberhasilan dan kegagalan dalam bisnis waralaba FnB. (Analyze – C4)
Sub CPMK 6: Menganalisis potensi pasar dan lokasi strategis untuk ekspansi waralaba. (Analyze – C4)
Sub CPMK 7: Menjelaskan prinsip dasar komunikasi pemasaran dalam konteks makanan dan minuman. (Understand – C2)
Sub CPMK 8: Mendesain strategi komunikasi produk yang konsisten dengan identitas merek. (Create – C6)
Sub CPMK 9: Merancang konten promosi (copywriting, visual, digital) untuk produk FnB. (Create – C6)
Sub CPMK 10: Menjelaskan peran media sosial dan kanal digital dalam strategi komunikasi FnB. (Understand – C2)
Sub CPMK 11: Mengembangkan pendekatan komunikasi persuasif untuk memperkuat loyalitas pelanggan. (Apply – C3)
Sub CPMK 12: Menganalisis kesesuaian pesan produk dengan target pasar. (Analyze – C4)
Sub CPMK 13: Mengevaluasi efektivitas strategi komunikasi produk menggunakan data. (Evaluate – C5)
Sub CPMK 14: Merancang rencana komunikasi produk untuk bisnis waralaba makanan dan minuman. (Create – C6)
Sub CPMK 15 (UTS): Menyusun studi kasus analisis bisnis waralaba dan komunikasi produk. (Evaluate – C5)
Sub CPMK 16 (UAS): Mempresentasikan proposal pengembangan waralaba FnB dan strategi komunikasinya. (Create – C6)
</t>
  </si>
  <si>
    <t>Mata kuliah ini mengkaji konsep pengembangan bisnis makanan dan minuman melalui model waralaba (franchise), serta teknik komunikasi pemasaran produk kuliner. Mahasiswa akan belajar menyusun proposal franchise, sistem standar operasional, serta strategi komunikasi visual dan verbal untuk memperkuat identitas dan daya tarik produk F&amp;B di pasar kompetitif.</t>
  </si>
  <si>
    <t>CPMK 1: Mahasiswa mampu menjelaskan prinsip dasar dan prosedur pelayanan gueridon serta perannya dalam peningkatan kualitas layanan. (Understand – C2)
CPMK 2: Mahasiswa mampu mempraktikkan teknik pelayanan gueridon secara profesional sesuai dengan standar internasional. (Apply – C3)</t>
  </si>
  <si>
    <t>Sub CPMK 1: Menjelaskan pengertian dan sejarah pelayanan gueridon. (Understand – C2)
Sub CPMK 2: Mengidentifikasi jenis-jenis menu dan hidangan yang cocok disajikan dengan gueridon. (Remember – C1)
Sub CPMK 3: Mendeskripsikan peralatan dan perlengkapan yang digunakan dalam pelayanan gueridon. (Understand – C2)
Sub CPMK 4: Menjelaskan tahapan dan prosedur standar pelayanan gueridon. (Understand – C2)
Sub CPMK 5: Mempraktikkan persiapan dan setting trolley gueridon. (Apply – C3)
Sub CPMK 6: Mempraktikkan teknik flambé, carving, dan mixing di meja tamu. (Apply – C3)
Sub CPMK 7: Menunjukkan keterampilan dalam berinteraksi dengan tamu selama pelayanan gueridon. (Apply – C3)
Sub CPMK 8: Menganalisis potensi risiko keselamatan kerja saat melakukan pelayanan gueridon. (Analyze – C4)
Sub CPMK 9: Menyusun prosedur standar pelayanan gueridon yang aman dan efisien. (Create – C6)
Sub CPMK 10: Membandingkan pelayanan gueridon dengan teknik pelayanan lainnya. (Analyze – C4)
Sub CPMK 11: Mengevaluasi efektivitas pelayanan gueridon berdasarkan feedback tamu. (Evaluate – C5)
Sub CPMK 12: Mengidentifikasi tren pelayanan meja dalam industri restoran mewah. (Understand – C2)
Sub CPMK 13: Merancang pengalaman layanan gueridon untuk meningkatkan kepuasan tamu. (Create – C6)
Sub CPMK 14: Melakukan praktik pelayanan gueridon dengan simulasi skenario yang berbeda. (Apply – C3)
Sub CPMK 15 (UTS): Uji praktik keterampilan pelayanan gueridon lengkap dengan flambé dan table service. (Apply – C3)
Sub CPMK 16 (UAS): Presentasi proyek desain pelayanan gueridon dalam konteks fine dining. (Create – C6)</t>
  </si>
  <si>
    <t>Mata kuliah ini membekali mahasiswa dengan keterampilan layanan gueridon yang meliputi flambé, table-side service, carving, dan plating langsung di meja tamu. Fokus pembelajaran mencakup teknik pelayanan personal, keahlian komunikasi saat menyajikan, serta menciptakan pengalaman tamu yang eksklusif dan interaktif sesuai standar fine dining internasional.</t>
  </si>
  <si>
    <t>Manajemen Even</t>
  </si>
  <si>
    <t xml:space="preserve"> CPL 4, CPL 5, CPL 6</t>
  </si>
  <si>
    <t>CPMK 1: Mahasiswa mampu menganalisis tahapan manajemen penyelenggaraan even dalam industri layanan makanan dan minuman. (Analyze – C4)
CPMK 2: Mahasiswa mampu merancang dan mengelola even berskala kecil hingga menengah secara efektif dan efisien. (Create – C6)</t>
  </si>
  <si>
    <t>Sub CPMK 1: Menjelaskan pengertian dan ruang lingkup manajemen even dalam konteks hospitality. (Understand – C2)
Sub CPMK 2: Mengidentifikasi jenis-jenis even yang umum dalam industri layanan makanan dan minuman. (Remember – C1)
Sub CPMK 3: Menganalisis peran dan tanggung jawab tim dalam manajemen even. (Analyze – C4)
Sub CPMK 4: Menjelaskan proses perencanaan even mulai dari ide hingga pelaksanaan. (Understand – C2)
Sub CPMK 5: Merancang konsep even yang sesuai dengan kebutuhan pasar dan karakteristik pelanggan. (Create – C6)
Sub CPMK 6: Menyusun anggaran even dan teknik pengendalian biaya. (Apply – C3)
Sub CPMK 7: Menyusun jadwal kerja dan timeline pelaksanaan even. (Apply – C3)
Sub CPMK 8: Mendeskripsikan proses pengurusan izin, koordinasi vendor, dan mitigasi risiko dalam even. (Understand – C2)
Sub CPMK 9: Menyusun rencana promosi dan pemasaran even. (Create – C6)
Sub CPMK 10: Mengelola logistik dan perlengkapan penunjang kegiatan even. (Apply – C3)
Sub CPMK 11: Melaksanakan even mini/simulasi secara berkelompok. (Apply – C3)
Sub CPMK 12: Mengevaluasi hasil pelaksanaan even berdasarkan indikator keberhasilan yang ditentukan. (Evaluate – C5)
Sub CPMK 13: Menganalisis hambatan yang muncul selama proses manajemen even. (Analyze – C4)
Sub CPMK 14: Merancang laporan pertanggungjawaban even dan presentasi hasilnya. (Create – C6)
Sub CPMK 15 (UTS): Studi kasus perencanaan even komersial di sektor FnB. (Analyze – C4)
Sub CPMK 16 (UAS): Presentasi proyek akhir penyelenggaraan even skala kecil-menengah secara terintegrasi. (Create – C6)</t>
  </si>
  <si>
    <t xml:space="preserve">Mata kuliah ini mengajarkan keterampilan dasar perencanaan, koordinasi, dan pelaksanaan event dalam skala kecil hingga menengah di lingkungan industri F&amp;B. Mahasiswa akan mempelajari tahapan penyusunan konsep, logistik, menu, vendor, pengendalian anggaran, dan evaluasi event seperti corporate gathering, food tasting, dan peluncuran produk.
</t>
  </si>
  <si>
    <t>CPMK 1: Mahasiswa mampu menganalisis strategi peningkatan pendapatan dan profitabilitas restoran melalui pendekatan revenue management. (Analyze – C4)
CPMK 2: Mahasiswa mampu merancang sistem manajemen pendapatan yang berkelanjutan untuk operasional restoran. (Create – C6)</t>
  </si>
  <si>
    <t>Sub CPMK 1: Menjelaskan konsep dasar revenue management dalam konteks restoran. (Understand – C2)
Sub CPMK 2: Mengidentifikasi sumber-sumber pendapatan dalam bisnis restoran. (Remember – C1)
Sub CPMK 3: Menganalisis hubungan antara biaya, pendapatan, dan keuntungan. (Analyze – C4)
Sub CPMK 4: Menjelaskan faktor-faktor yang memengaruhi pendapatan restoran (lokasi, jam operasional, permintaan musiman). (Understand – C2)
Sub CPMK 5: Menghitung average check, revenue per available seat hour (RevPASH), dan indikator kinerja lainnya. (Apply – C3)
Sub CPMK 6: Menggunakan data historis untuk membuat proyeksi pendapatan. (Apply – C3)
Sub CPMK 7: Menyusun strategi harga dinamis dan bundling menu. (Create – C6)
Sub CPMK 8: Merancang program promosi yang berfokus pada peningkatan volume penjualan. (Create – C6)
Sub CPMK 9: Menilai efektivitas pemanfaatan teknologi (POS, CRM, reservasi online) dalam manajemen pendapatan. (Evaluate – C5)
Sub CPMK 10: Menganalisis perbedaan strategi pendapatan berdasarkan jenis restoran (fine dining, quick service, casual). (Analyze – C4)
Sub CPMK 11: Membandingkan strategi upselling dan cross-selling untuk meningkatkan pendapatan. (Analyze – C4)
Sub CPMK 12: Merancang laporan pendapatan periodik dan interpretasi hasil analisis keuangan. (Create – C6)
Sub CPMK 13: Mengidentifikasi kesalahan umum dalam revenue management dan solusinya. (Evaluate – C5)
Sub CPMK 14: Menyusun rekomendasi strategi peningkatan pendapatan berdasarkan studi kasus. (Create – C6)
Sub CPMK 15 (UTS): Analisis studi kasus strategi revenue management restoran skala menengah. (Analyze – C4)
Sub CPMK 16 (UAS): Proyek akhir: Perancangan sistem manajemen pendapatan restoran berbasis data. (Create – C6)</t>
  </si>
  <si>
    <t>Mata kuliah ini fokus pada pengelolaan strategi pricing, forecasting, dan analisis data penjualan untuk memaksimalkan pendapatan restoran. Mahasiswa mempelajari Revenue Management, pengelolaan channel distribusi, analisis kontribusi menu (menu engineering), serta penerapan teknologi Point of Sales (POS) dalam pengambilan keputusan bisnis berbasis data.</t>
  </si>
  <si>
    <t>RENCANA PEMBELAJARAN SEMESTER VI</t>
  </si>
  <si>
    <t>CPL 1, CPL 4, CPL 5, CPL 6, CPL 7</t>
  </si>
  <si>
    <t>CPMK 1: Mahasiswa mampu merancang dan mengimplementasikan proyek akhir yang merefleksikan integrasi pengetahuan, keterampilan, dan sikap dalam layanan makanan dan minuman. (Create – C6)
CPMK 2: Mahasiswa mampu mempertahankan argumen dan hasil proyek akhir secara kritis dan sistematis dalam forum akademik. (Evaluate – C5)</t>
  </si>
  <si>
    <t>Sub CPMK 1: Menentukan tema dan fokus proyek akhir sesuai bidang layanan makanan dan minuman. (Apply – C3)
Sub CPMK 2: Menyusun proposal proyek akhir dengan sistematika yang tepat. (Create – C6)
Sub CPMK 3: Melakukan studi pustaka dan benchmarking proyek sejenis. (Analyze – C4)
Sub CPMK 4: Merancang metode pelaksanaan proyek akhir (desain produk/jasa, metode kerja, dll.). (Create – C6)
Sub CPMK 5: Mengidentifikasi sumber daya yang diperlukan dalam pelaksanaan proyek. (Analyze – C4)
Sub CPMK 6: Mengembangkan timeline dan rencana kerja. (Create – C6)
Sub CPMK 7: Melakukan pengumpulan dan pengolahan data/informasi untuk mendukung proyek. (Apply – C3)
Sub CPMK 8: Menerapkan rancangan proyek sesuai tahapan yang direncanakan. (Apply – C3)
Sub CPMK 9: Mengidentifikasi permasalahan dan kendala saat implementasi proyek. (Analyze – C4)
Sub CPMK 10: Menyusun alternatif solusi atas kendala yang dihadapi. (Evaluate – C5)
Sub CPMK 11: Melakukan evaluasi hasil proyek berdasarkan indikator keberhasilan yang telah ditetapkan. (Evaluate – C5)
Sub CPMK 12: Menyusun laporan akhir proyek secara sistematis dan komunikatif. (Create – C6)
Sub CPMK 13: Mempersiapkan presentasi proyek secara profesional. (Apply – C3)
Sub CPMK 14: Menyampaikan presentasi dengan argumentasi yang logis dan terstruktur. (Evaluate – C5)
Sub CPMK 15 (UTS): Ujian proposal dan kemajuan proyek. (Analyze – C4)
Sub CPMK 16 (UAS): Sidang akhir dan pertanggungjawaban proyek akhir. (Evaluate – C5)</t>
  </si>
  <si>
    <t>Mata kuliah ini merupakan bentuk evaluasi akhir capaian pembelajaran mahasiswa melalui perancangan dan pelaksanaan proyek terapan yang berbasis pada pemecahan masalah nyata di industri layanan makanan dan minuman. Mahasiswa diwajibkan menyusun proposal, melaksanakan proyek, dan menyusun laporan akhir yang mencerminkan kemampuan profesional dalam bidang perencanaan operasional, inovasi produk/jasa, strategi bisnis, teknologi informasi, serta manajemen layanan F&amp;B. Proyek dapat berupa pengembangan produk layanan baru, rancangan bisnis restoran/kafe, audit layanan F&amp;B, pengembangan pengalaman tamu, atau implementasi digitalisasi dalam sistem layanan.</t>
  </si>
  <si>
    <t>RENCANA PEMBELAJARAN SEMESTER VII</t>
  </si>
  <si>
    <t>CPL 1, CPL 2, CPL 4, CPL 6</t>
  </si>
  <si>
    <t>CPMK 1: Mahasiswa mampu mengaplikasikan keterampilan operasional layanan makanan dan minuman secara langsung dalam dunia kerja. (Apply – C3)
CPMK 2: Mahasiswa mampu mengevaluasi pengalaman kerja secara reflektif sebagai dasar pengembangan profesionalisme. (Evaluate – C5)</t>
  </si>
  <si>
    <t>Sub CPMK 1: Mengikuti pembekalan PKN dan memahami ketentuan magang. (Understand – C2)
Sub CPMK 2: Menyusun rencana kerja dan tujuan magang. (Create – C6)
Sub CPMK 3: Mengenal struktur organisasi dan alur kerja tempat magang. (Understand – C2)
Sub CPMK 4: Melaksanakan tugas operasional dasar sesuai dengan job description. (Apply – C3)
Sub CPMK 5: Menerapkan standar pelayanan dan protokol kerja. (Apply – C3)
Sub CPMK 6: Mengidentifikasi masalah yang timbul selama magang. (Analyze – C4)
Sub CPMK 7: Menyusun catatan harian praktik kerja. (Apply – C3)
Sub CPMK 8: Berkomunikasi secara profesional dengan rekan dan atasan kerja. (Apply – C3)
Sub CPMK 9: Menunjukkan sikap disiplin, tanggung jawab, dan inisiatif. (Evaluate – C5)
Sub CPMK 10: Membandingkan praktik nyata dengan teori yang telah dipelajari. (Analyze – C4)
Sub CPMK 11: Menyusun laporan praktik kerja nyata I. (Create – C6)
Sub CPMK 12: Menyusun studi kasus sederhana berdasarkan pengalaman. (Analyze – C4)
Sub CPMK 13: Mempresentasikan pengalaman praktik kerja secara sistematis. (Apply – C3)
Sub CPMK 14: Memberikan refleksi kritis terhadap pengalaman kerja. (Evaluate – C5)
Sub CPMK 15 (UTS): Presentasi laporan tengah magang. (Analyze – C4)
Sub CPMK 16 (UAS): Ujian laporan akhir dan refleksi PKN I. (Evaluate – C5)</t>
  </si>
  <si>
    <t>Mata kuliah ini merupakan bentuk pembelajaran berbasis kerja (work-based learning) di mana mahasiswa ditempatkan secara langsung di industri layanan makanan dan minuman untuk mengaplikasikan pengetahuan dan keterampilan dasar operasional yang telah diperoleh di kelas dan laboratorium. Mahasiswa akan berpartisipasi dalam kegiatan harian di area pelayanan restoran, bar, dapur, maupun kegiatan event F&amp;B, dengan fokus pada penguatan soft skills, kedisiplinan, komunikasi layanan, serta pemahaman budaya kerja profesional di sektor hospitality. Evaluasi dilakukan berdasarkan jurnal kegiatan, penilaian industri, laporan PKL, dan seminar presentasi akhir.</t>
  </si>
  <si>
    <t>RENCANA PEMBELAJARAN SEMESTER VIII</t>
  </si>
  <si>
    <t>CPL 1, CPL 2, CPL 5, CPL 6, CPL 7</t>
  </si>
  <si>
    <t>CPMK 1: Mahasiswa mampu menjalankan tanggung jawab kerja dalam lingkup manajerial/penyeliaan pada industri layanan makanan dan minuman. (Apply – C3)
CPMK 2: Mahasiswa mampu merumuskan solusi terhadap masalah nyata berbasis praktik kerja dan analisis kritis. (Evaluate – C5)</t>
  </si>
  <si>
    <t>Sub CPMK 1: Mengkaji peran dan tanggung jawab supervisor dalam lingkungan kerja nyata. (Analyze – C4)
Sub CPMK 2: Melaksanakan tugas kerja dengan pengawasan terbatas. (Apply – C3)
Sub CPMK 3: Mengidentifikasi permasalahan sistemik pada operasional layanan. (Analyze – C4)
Sub CPMK 4: Merancang perbaikan kecil di bidang layanan F&amp;B berdasarkan pengamatan lapangan. (Create – C6)
Sub CPMK 5: Berpartisipasi dalam rapat kerja dan menyampaikan masukan. (Apply – C3)
Sub CPMK 6: Menilai efektivitas SOP di tempat kerja. (Evaluate – C5)
Sub CPMK 7: Membuat laporan analisis harian dan evaluasi proses kerja. (Create – C6)
Sub CPMK 8: Melakukan wawancara informal untuk mendalami isu di lapangan. (Apply – C3)
Sub CPMK 9: Membandingkan praktik kerja antar unit/divisi. (Analyze – C4)
Sub CPMK 10: Menyusun rekomendasi peningkatan layanan berdasarkan data. (Create – C6)
Sub CPMK 11: Menyusun laporan kegiatan PKN II. (Create – C6)
Sub CPMK 12: Mengorganisasi presentasi kerja kelompok (jika magang tim). (Apply – C3)
Sub CPMK 13: Mempertahankan laporan akhir melalui presentasi lisan. (Evaluate – C5)
Sub CPMK 14: Memberikan refleksi penguatan kompetensi profesional. (Evaluate – C5)
Sub CPMK 15 (UTS): Presentasi laporan tengah PKN II. (Analyze – C4)
Sub CPMK 16 (UAS): Ujian laporan akhir PKN II. (Evaluate – C5)</t>
  </si>
  <si>
    <t>Mata kuliah ini adalah lanjutan dari Praktek Kerja Nyata 1 dengan tingkat tanggung jawab dan kompleksitas yang lebih tinggi. Mahasiswa ditugaskan untuk terlibat dalam proses manajerial dan pengawasan operasional layanan makanan dan minuman, termasuk aspek perencanaan operasional, pengendalian kualitas layanan, efisiensi biaya, serta pemanfaatan sistem teknologi informasi dalam lingkungan kerja nyata. Penekanan diberikan pada pencapaian CPL secara holistik, kolaborasi lintas departemen, dan kontribusi nyata terhadap peningkatan kinerja unit kerja di industri. Evaluasi didasarkan pada penilaian mitra industri, portofolio kerja, laporan akhir, dan presentasi reflektif.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</si>
</sst>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scheme val="minor"/>
    </font>
    <font>
      <b/>
      <sz val="11"/>
      <color theme="1"/>
      <name val="Calibri"/>
      <family val="2"/>
      <scheme val="minor"/>
    </font>
    <font>
      <sz val="12"/>
      <color rgb="FF000000"/>
      <name val="Calibri"/>
      <family val="2"/>
      <scheme val="minor"/>
    </font>
    <font>
      <b/>
      <sz val="16"/>
      <color rgb="FF000000"/>
      <name val="Calibri"/>
      <family val="2"/>
      <scheme val="minor"/>
    </font>
    <font>
      <b/>
      <sz val="14"/>
      <color rgb="FF000000"/>
      <name val="Calibri"/>
      <family val="2"/>
      <scheme val="minor"/>
    </font>
    <font>
      <sz val="12"/>
      <color rgb="FF000000"/>
      <name val="Times New Roman"/>
      <family val="1"/>
    </font>
    <font>
      <sz val="12"/>
      <color rgb="FF000000"/>
      <name val="Calibri"/>
      <family val="2"/>
      <charset val="1"/>
      <scheme val="minor"/>
    </font>
    <font>
      <sz val="12"/>
      <color rgb="FF000000"/>
      <name val="Times New Roman"/>
      <family val="1"/>
      <charset val="1"/>
    </font>
    <font>
      <i/>
      <sz val="12"/>
      <color rgb="FF000000"/>
      <name val="Calibri"/>
      <family val="2"/>
      <scheme val="minor"/>
    </font>
    <font>
      <sz val="11"/>
      <color rgb="FF000000"/>
      <name val="Calibri"/>
      <family val="2"/>
      <scheme val="minor"/>
    </font>
    <font>
      <sz val="11"/>
      <color theme="1"/>
      <name val="Times New Roman"/>
      <family val="1"/>
    </font>
    <font>
      <sz val="12"/>
      <color theme="1"/>
      <name val="Times New Roman"/>
      <family val="1"/>
    </font>
    <font>
      <b/>
      <sz val="12"/>
      <color theme="1"/>
      <name val="Times New Roman"/>
      <family val="1"/>
    </font>
    <font>
      <b/>
      <sz val="12"/>
      <color rgb="FF000000"/>
      <name val="Calibri"/>
      <family val="2"/>
      <scheme val="minor"/>
    </font>
    <font>
      <b/>
      <sz val="11"/>
      <color theme="1"/>
      <name val="Times New Roman"/>
      <family val="1"/>
    </font>
    <font>
      <i/>
      <sz val="12"/>
      <color rgb="FF000000"/>
      <name val="Times New Roman"/>
      <family val="1"/>
      <charset val="1"/>
    </font>
    <font>
      <i/>
      <sz val="11"/>
      <color theme="1"/>
      <name val="Calibri"/>
      <family val="2"/>
      <scheme val="minor"/>
    </font>
    <font>
      <sz val="12"/>
      <color rgb="FF000000"/>
      <name val="Calibri"/>
      <scheme val="minor"/>
    </font>
    <font>
      <sz val="11"/>
      <color rgb="FF000000"/>
      <name val="Calibri"/>
      <scheme val="minor"/>
    </font>
    <font>
      <i/>
      <sz val="11"/>
      <color theme="1"/>
      <name val="Calibri"/>
      <scheme val="minor"/>
    </font>
    <font>
      <sz val="11"/>
      <color theme="1"/>
      <name val="Calibri"/>
      <scheme val="minor"/>
    </font>
    <font>
      <i/>
      <sz val="12"/>
      <color rgb="FF000000"/>
      <name val="Calibri"/>
      <scheme val="minor"/>
    </font>
    <font>
      <i/>
      <sz val="11"/>
      <color rgb="FF000000"/>
      <name val="Times New Roman"/>
      <family val="1"/>
    </font>
    <font>
      <sz val="12"/>
      <color theme="1"/>
      <name val="Calibri"/>
      <scheme val="minor"/>
    </font>
    <font>
      <sz val="11"/>
      <color rgb="FFFF0000"/>
      <name val="Calibri"/>
      <scheme val="minor"/>
    </font>
  </fonts>
  <fills count="14">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indexed="64"/>
      </patternFill>
    </fill>
    <fill>
      <patternFill patternType="solid">
        <fgColor rgb="FF92D050"/>
        <bgColor rgb="FF0000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21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vertical="top" wrapText="1"/>
    </xf>
    <xf numFmtId="0" fontId="5" fillId="0" borderId="1" xfId="0" applyFont="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xf>
    <xf numFmtId="0" fontId="0" fillId="0" borderId="1" xfId="0" applyBorder="1"/>
    <xf numFmtId="0" fontId="3" fillId="0" borderId="1" xfId="0" applyFont="1" applyBorder="1"/>
    <xf numFmtId="0" fontId="9" fillId="0" borderId="0" xfId="0" applyFont="1"/>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3" fillId="2" borderId="3" xfId="0" applyFont="1" applyFill="1" applyBorder="1" applyAlignment="1">
      <alignment horizontal="center" vertical="center"/>
    </xf>
    <xf numFmtId="0" fontId="3" fillId="0" borderId="4" xfId="0" applyFont="1" applyBorder="1"/>
    <xf numFmtId="0" fontId="3" fillId="3" borderId="3" xfId="0" applyFont="1" applyFill="1" applyBorder="1" applyAlignment="1">
      <alignment horizontal="center" vertical="center"/>
    </xf>
    <xf numFmtId="0" fontId="5" fillId="0" borderId="5" xfId="0" applyFont="1" applyBorder="1" applyAlignment="1">
      <alignment horizontal="center" vertical="center"/>
    </xf>
    <xf numFmtId="0" fontId="11" fillId="4" borderId="1" xfId="0" applyFont="1" applyFill="1" applyBorder="1" applyAlignment="1">
      <alignment horizontal="center" vertical="center" wrapText="1"/>
    </xf>
    <xf numFmtId="0" fontId="3" fillId="5" borderId="7" xfId="0" applyFont="1" applyFill="1" applyBorder="1" applyAlignment="1">
      <alignment horizontal="center" vertical="center"/>
    </xf>
    <xf numFmtId="0" fontId="8" fillId="6" borderId="8" xfId="0" applyFont="1" applyFill="1" applyBorder="1"/>
    <xf numFmtId="0" fontId="0" fillId="6" borderId="0" xfId="0" applyFill="1"/>
    <xf numFmtId="0" fontId="0" fillId="6" borderId="1" xfId="0" applyFill="1" applyBorder="1"/>
    <xf numFmtId="0" fontId="0" fillId="3" borderId="0" xfId="0" applyFill="1"/>
    <xf numFmtId="0" fontId="6" fillId="5" borderId="7" xfId="0" applyFont="1" applyFill="1" applyBorder="1"/>
    <xf numFmtId="0" fontId="8" fillId="6" borderId="5" xfId="0" applyFont="1" applyFill="1" applyBorder="1"/>
    <xf numFmtId="0" fontId="0" fillId="6" borderId="6" xfId="0" applyFill="1" applyBorder="1"/>
    <xf numFmtId="0" fontId="12" fillId="4" borderId="1" xfId="0" applyFont="1" applyFill="1" applyBorder="1" applyAlignment="1">
      <alignment horizontal="center" vertical="center" wrapText="1"/>
    </xf>
    <xf numFmtId="0" fontId="13" fillId="0" borderId="0" xfId="0" applyFont="1"/>
    <xf numFmtId="0" fontId="0" fillId="6" borderId="8" xfId="0" applyFill="1" applyBorder="1"/>
    <xf numFmtId="0" fontId="14" fillId="0" borderId="9" xfId="0" applyFont="1" applyBorder="1" applyAlignment="1">
      <alignment horizontal="right" vertical="center"/>
    </xf>
    <xf numFmtId="0" fontId="15" fillId="0" borderId="0" xfId="0" applyFont="1" applyAlignment="1">
      <alignment horizontal="right" vertical="center"/>
    </xf>
    <xf numFmtId="0" fontId="6" fillId="6" borderId="7" xfId="0" applyFont="1" applyFill="1" applyBorder="1"/>
    <xf numFmtId="0" fontId="3" fillId="6" borderId="5" xfId="0" applyFont="1" applyFill="1" applyBorder="1"/>
    <xf numFmtId="0" fontId="3" fillId="6" borderId="6" xfId="0" applyFont="1" applyFill="1" applyBorder="1"/>
    <xf numFmtId="0" fontId="12" fillId="0" borderId="1" xfId="0" applyFont="1" applyBorder="1" applyAlignment="1">
      <alignment horizontal="center" vertical="center" wrapText="1"/>
    </xf>
    <xf numFmtId="0" fontId="7" fillId="6" borderId="8" xfId="0" applyFont="1" applyFill="1" applyBorder="1"/>
    <xf numFmtId="0" fontId="0" fillId="6" borderId="5" xfId="0" applyFill="1" applyBorder="1"/>
    <xf numFmtId="0" fontId="3" fillId="2" borderId="3" xfId="0" applyFont="1" applyFill="1" applyBorder="1" applyAlignment="1">
      <alignment horizontal="center"/>
    </xf>
    <xf numFmtId="0" fontId="3" fillId="2" borderId="1" xfId="0" applyFont="1" applyFill="1" applyBorder="1" applyAlignment="1">
      <alignment horizontal="center"/>
    </xf>
    <xf numFmtId="0" fontId="2" fillId="0" borderId="1" xfId="0" applyFont="1" applyBorder="1"/>
    <xf numFmtId="0" fontId="0" fillId="0" borderId="1" xfId="0" applyBorder="1" applyAlignment="1">
      <alignment horizontal="left" vertical="top"/>
    </xf>
    <xf numFmtId="0" fontId="16" fillId="0" borderId="1" xfId="0" applyFont="1" applyBorder="1"/>
    <xf numFmtId="0" fontId="17" fillId="0" borderId="1" xfId="0" applyFont="1" applyBorder="1"/>
    <xf numFmtId="0" fontId="18" fillId="3" borderId="1" xfId="0" applyFont="1" applyFill="1" applyBorder="1" applyAlignment="1">
      <alignment horizontal="center" vertical="center"/>
    </xf>
    <xf numFmtId="0" fontId="18" fillId="3" borderId="3" xfId="0" applyFont="1" applyFill="1" applyBorder="1" applyAlignment="1">
      <alignment horizontal="center" vertical="center"/>
    </xf>
    <xf numFmtId="0" fontId="20" fillId="0" borderId="1" xfId="0" applyFont="1" applyBorder="1"/>
    <xf numFmtId="0" fontId="18" fillId="0" borderId="4" xfId="0" applyFont="1" applyBorder="1"/>
    <xf numFmtId="0" fontId="18" fillId="0" borderId="1" xfId="0" applyFont="1" applyBorder="1"/>
    <xf numFmtId="0" fontId="21" fillId="0" borderId="0" xfId="0" applyFont="1"/>
    <xf numFmtId="0" fontId="22" fillId="0" borderId="1" xfId="0" applyFont="1" applyBorder="1"/>
    <xf numFmtId="0" fontId="22" fillId="0" borderId="1" xfId="0" applyFont="1" applyBorder="1" applyAlignment="1">
      <alignment vertical="top"/>
    </xf>
    <xf numFmtId="0" fontId="20" fillId="0" borderId="0" xfId="0" applyFont="1"/>
    <xf numFmtId="0" fontId="17" fillId="0" borderId="0" xfId="0" applyFont="1" applyAlignment="1">
      <alignment vertical="top"/>
    </xf>
    <xf numFmtId="0" fontId="17" fillId="0" borderId="1" xfId="0" applyFont="1" applyBorder="1" applyAlignment="1">
      <alignment vertical="top"/>
    </xf>
    <xf numFmtId="0" fontId="6" fillId="3" borderId="1" xfId="0" applyFont="1" applyFill="1" applyBorder="1"/>
    <xf numFmtId="0" fontId="23" fillId="8" borderId="1" xfId="0" applyFont="1" applyFill="1" applyBorder="1"/>
    <xf numFmtId="0" fontId="24" fillId="0" borderId="10" xfId="0" applyFont="1" applyBorder="1" applyAlignment="1">
      <alignment horizontal="left" vertical="top" wrapText="1"/>
    </xf>
    <xf numFmtId="0" fontId="0" fillId="0" borderId="0" xfId="0" applyAlignment="1">
      <alignment wrapText="1"/>
    </xf>
    <xf numFmtId="0" fontId="7" fillId="3" borderId="1" xfId="0" applyFont="1" applyFill="1" applyBorder="1"/>
    <xf numFmtId="0" fontId="10" fillId="3" borderId="1" xfId="0" applyFont="1" applyFill="1" applyBorder="1" applyAlignment="1">
      <alignment vertical="center" wrapText="1"/>
    </xf>
    <xf numFmtId="0" fontId="19" fillId="3" borderId="1" xfId="0" applyFont="1" applyFill="1" applyBorder="1" applyAlignment="1">
      <alignment vertical="center" wrapText="1"/>
    </xf>
    <xf numFmtId="0" fontId="18" fillId="3" borderId="1" xfId="0" applyFont="1" applyFill="1" applyBorder="1" applyAlignment="1">
      <alignment vertical="top"/>
    </xf>
    <xf numFmtId="0" fontId="17" fillId="0" borderId="5" xfId="0" applyFont="1" applyBorder="1"/>
    <xf numFmtId="0" fontId="20" fillId="0" borderId="10" xfId="0" applyFont="1" applyBorder="1"/>
    <xf numFmtId="0" fontId="11" fillId="4" borderId="4" xfId="0" applyFont="1" applyFill="1" applyBorder="1" applyAlignment="1">
      <alignment horizontal="center" vertical="center" wrapText="1"/>
    </xf>
    <xf numFmtId="0" fontId="20" fillId="0" borderId="6" xfId="0" applyFont="1" applyBorder="1"/>
    <xf numFmtId="0" fontId="0" fillId="9" borderId="0" xfId="0" applyFill="1"/>
    <xf numFmtId="0" fontId="7" fillId="9" borderId="1" xfId="0" applyFont="1" applyFill="1" applyBorder="1" applyAlignment="1">
      <alignment horizontal="left"/>
    </xf>
    <xf numFmtId="0" fontId="3" fillId="9" borderId="1" xfId="0" applyFont="1" applyFill="1" applyBorder="1" applyAlignment="1">
      <alignment horizontal="center" vertical="center"/>
    </xf>
    <xf numFmtId="0" fontId="0" fillId="9" borderId="1" xfId="0" applyFill="1" applyBorder="1" applyAlignment="1">
      <alignment horizontal="center"/>
    </xf>
    <xf numFmtId="0" fontId="19"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24" fillId="0" borderId="10" xfId="0" applyFont="1" applyBorder="1" applyAlignment="1">
      <alignment horizontal="left" vertical="center" wrapText="1"/>
    </xf>
    <xf numFmtId="0" fontId="19" fillId="0" borderId="10" xfId="0" applyFont="1" applyBorder="1" applyAlignment="1">
      <alignment horizontal="left" vertical="center" wrapText="1"/>
    </xf>
    <xf numFmtId="0" fontId="0" fillId="0" borderId="1" xfId="0" applyBorder="1" applyAlignment="1">
      <alignment horizontal="left" vertical="center" wrapText="1"/>
    </xf>
    <xf numFmtId="0" fontId="24" fillId="7" borderId="10" xfId="0" applyFont="1" applyFill="1" applyBorder="1" applyAlignment="1">
      <alignment horizontal="left" vertical="top" wrapText="1"/>
    </xf>
    <xf numFmtId="0" fontId="10" fillId="7" borderId="1" xfId="0" applyFont="1" applyFill="1" applyBorder="1" applyAlignment="1">
      <alignment vertical="center" wrapText="1"/>
    </xf>
    <xf numFmtId="0" fontId="6" fillId="7" borderId="1" xfId="0" applyFont="1" applyFill="1" applyBorder="1"/>
    <xf numFmtId="0" fontId="10" fillId="7" borderId="1" xfId="0" applyFont="1" applyFill="1" applyBorder="1" applyAlignment="1">
      <alignment horizontal="left" vertical="center" wrapText="1"/>
    </xf>
    <xf numFmtId="0" fontId="10" fillId="7" borderId="0" xfId="0" applyFont="1" applyFill="1"/>
    <xf numFmtId="0" fontId="10" fillId="10" borderId="1" xfId="0" applyFont="1" applyFill="1" applyBorder="1" applyAlignment="1">
      <alignment vertical="center" wrapText="1"/>
    </xf>
    <xf numFmtId="0" fontId="10" fillId="11"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0" fillId="0" borderId="1"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3"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0" fillId="0" borderId="0" xfId="0" applyFont="1" applyAlignment="1">
      <alignment horizontal="left" vertical="center" wrapText="1"/>
    </xf>
    <xf numFmtId="0" fontId="3" fillId="5" borderId="1" xfId="0" applyFont="1" applyFill="1" applyBorder="1" applyAlignment="1">
      <alignment horizontal="left" vertical="center" wrapText="1"/>
    </xf>
    <xf numFmtId="0" fontId="3" fillId="5" borderId="7" xfId="0" applyFont="1" applyFill="1" applyBorder="1" applyAlignment="1">
      <alignment horizontal="left" vertical="center" wrapText="1"/>
    </xf>
    <xf numFmtId="0" fontId="8" fillId="6" borderId="8" xfId="0" applyFont="1" applyFill="1" applyBorder="1" applyAlignment="1">
      <alignment horizontal="left" vertical="center" wrapText="1"/>
    </xf>
    <xf numFmtId="0" fontId="15" fillId="0" borderId="0" xfId="0" applyFont="1" applyAlignment="1">
      <alignment horizontal="left" vertical="center" wrapText="1"/>
    </xf>
    <xf numFmtId="0" fontId="3"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24" fillId="3" borderId="10" xfId="0" applyFont="1" applyFill="1" applyBorder="1" applyAlignment="1">
      <alignment horizontal="left" vertical="top" wrapText="1"/>
    </xf>
    <xf numFmtId="0" fontId="3" fillId="3" borderId="10" xfId="0" applyFont="1" applyFill="1" applyBorder="1" applyAlignment="1">
      <alignment horizontal="left" vertical="center" wrapText="1"/>
    </xf>
    <xf numFmtId="0" fontId="20" fillId="0" borderId="10" xfId="0" applyFont="1" applyBorder="1" applyAlignment="1">
      <alignment horizontal="left" vertical="center" wrapText="1"/>
    </xf>
    <xf numFmtId="0" fontId="3" fillId="3" borderId="11"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22" fillId="0" borderId="5" xfId="0" applyFont="1" applyBorder="1" applyAlignment="1">
      <alignment horizontal="left" vertical="center" wrapText="1"/>
    </xf>
    <xf numFmtId="0" fontId="3" fillId="3" borderId="12"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20" fillId="0" borderId="6" xfId="0" applyFont="1" applyBorder="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0" xfId="0" applyAlignment="1">
      <alignment horizontal="left" vertical="top"/>
    </xf>
    <xf numFmtId="0" fontId="3" fillId="3" borderId="1" xfId="0" applyFont="1" applyFill="1" applyBorder="1" applyAlignment="1">
      <alignment horizontal="left" vertical="top"/>
    </xf>
    <xf numFmtId="0" fontId="3" fillId="3" borderId="3" xfId="0" applyFont="1" applyFill="1" applyBorder="1" applyAlignment="1">
      <alignment horizontal="left" vertical="top"/>
    </xf>
    <xf numFmtId="0" fontId="10" fillId="3"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3" fillId="0" borderId="4" xfId="0" applyFont="1" applyBorder="1" applyAlignment="1">
      <alignment horizontal="left" vertical="top"/>
    </xf>
    <xf numFmtId="0" fontId="0" fillId="0" borderId="1" xfId="0" applyBorder="1" applyAlignment="1">
      <alignment horizontal="left" vertical="top" wrapText="1"/>
    </xf>
    <xf numFmtId="0" fontId="11" fillId="4" borderId="4" xfId="0" applyFont="1" applyFill="1" applyBorder="1" applyAlignment="1">
      <alignment horizontal="left" vertical="top" wrapText="1"/>
    </xf>
    <xf numFmtId="0" fontId="19" fillId="3" borderId="1" xfId="0" applyFont="1" applyFill="1" applyBorder="1" applyAlignment="1">
      <alignment horizontal="left" vertical="top" wrapText="1"/>
    </xf>
    <xf numFmtId="0" fontId="0" fillId="0" borderId="0" xfId="0" applyAlignment="1">
      <alignment horizontal="left" vertical="top" wrapText="1"/>
    </xf>
    <xf numFmtId="0" fontId="3" fillId="6" borderId="1" xfId="0" applyFont="1" applyFill="1" applyBorder="1" applyAlignment="1">
      <alignment horizontal="left" vertical="top"/>
    </xf>
    <xf numFmtId="0" fontId="6" fillId="5" borderId="7" xfId="0" applyFont="1"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left" vertical="top"/>
    </xf>
    <xf numFmtId="0" fontId="3" fillId="3" borderId="10" xfId="0" applyFont="1" applyFill="1" applyBorder="1" applyAlignment="1">
      <alignment horizontal="left" vertical="top"/>
    </xf>
    <xf numFmtId="0" fontId="10" fillId="3" borderId="5" xfId="0" applyFont="1" applyFill="1" applyBorder="1" applyAlignment="1">
      <alignment horizontal="left" vertical="top" wrapText="1"/>
    </xf>
    <xf numFmtId="0" fontId="19" fillId="3" borderId="6" xfId="0" applyFont="1" applyFill="1" applyBorder="1" applyAlignment="1">
      <alignment horizontal="left" vertical="top" wrapText="1"/>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12" fillId="4" borderId="1" xfId="0" applyFont="1" applyFill="1" applyBorder="1" applyAlignment="1">
      <alignment horizontal="left" vertical="top" wrapText="1"/>
    </xf>
    <xf numFmtId="0" fontId="24" fillId="3" borderId="0" xfId="0" applyFont="1" applyFill="1" applyAlignment="1">
      <alignment horizontal="left" vertical="top"/>
    </xf>
    <xf numFmtId="0" fontId="0" fillId="6" borderId="8" xfId="0" applyFill="1" applyBorder="1" applyAlignment="1">
      <alignment horizontal="left" vertical="top" wrapText="1"/>
    </xf>
    <xf numFmtId="0" fontId="13" fillId="0" borderId="0" xfId="0" applyFont="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7" fillId="3" borderId="1" xfId="0" applyFont="1" applyFill="1" applyBorder="1" applyAlignment="1">
      <alignment horizontal="left" vertical="top" wrapText="1"/>
    </xf>
    <xf numFmtId="0" fontId="16" fillId="0" borderId="1" xfId="0" applyFont="1" applyBorder="1" applyAlignment="1">
      <alignment horizontal="left" vertical="top" wrapText="1"/>
    </xf>
    <xf numFmtId="0" fontId="3" fillId="0" borderId="3" xfId="0" applyFont="1" applyBorder="1" applyAlignment="1">
      <alignment horizontal="left" vertical="top"/>
    </xf>
    <xf numFmtId="0" fontId="0" fillId="3" borderId="10" xfId="0" applyFill="1" applyBorder="1" applyAlignment="1">
      <alignment horizontal="left" vertical="top"/>
    </xf>
    <xf numFmtId="0" fontId="0" fillId="3" borderId="10" xfId="0" applyFill="1" applyBorder="1" applyAlignment="1">
      <alignment horizontal="left" vertical="top" wrapText="1"/>
    </xf>
    <xf numFmtId="0" fontId="0" fillId="3" borderId="0" xfId="0" applyFill="1" applyAlignment="1">
      <alignment horizontal="left" vertical="top"/>
    </xf>
    <xf numFmtId="0" fontId="6"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10" xfId="0"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0" fontId="10" fillId="3" borderId="10" xfId="0" applyFont="1" applyFill="1" applyBorder="1" applyAlignment="1">
      <alignment horizontal="left" vertical="top" wrapText="1"/>
    </xf>
    <xf numFmtId="0" fontId="0" fillId="0" borderId="10" xfId="0" applyBorder="1" applyAlignment="1">
      <alignment horizontal="left" vertical="top" wrapText="1"/>
    </xf>
    <xf numFmtId="0" fontId="12" fillId="0" borderId="10" xfId="0" applyFont="1" applyBorder="1" applyAlignment="1">
      <alignment horizontal="left" vertical="top" wrapText="1"/>
    </xf>
    <xf numFmtId="0" fontId="6" fillId="3" borderId="10" xfId="0" applyFont="1" applyFill="1" applyBorder="1" applyAlignment="1">
      <alignment horizontal="left" vertical="top" wrapText="1"/>
    </xf>
    <xf numFmtId="0" fontId="3" fillId="2" borderId="10" xfId="0" applyFont="1" applyFill="1" applyBorder="1" applyAlignment="1">
      <alignment horizontal="left" vertical="top"/>
    </xf>
    <xf numFmtId="0" fontId="10" fillId="0" borderId="10" xfId="0" applyFont="1" applyBorder="1" applyAlignment="1">
      <alignment horizontal="left" vertical="top" wrapText="1"/>
    </xf>
    <xf numFmtId="0" fontId="3" fillId="6" borderId="10" xfId="0" applyFont="1" applyFill="1" applyBorder="1" applyAlignment="1">
      <alignment horizontal="left" vertical="top"/>
    </xf>
    <xf numFmtId="0" fontId="7" fillId="6" borderId="10" xfId="0" applyFont="1" applyFill="1" applyBorder="1" applyAlignment="1">
      <alignment horizontal="left" vertical="top"/>
    </xf>
    <xf numFmtId="0" fontId="0" fillId="6" borderId="10" xfId="0" applyFill="1" applyBorder="1" applyAlignment="1">
      <alignment horizontal="left" vertical="top"/>
    </xf>
    <xf numFmtId="0" fontId="13" fillId="0" borderId="10" xfId="0" applyFont="1" applyBorder="1" applyAlignment="1">
      <alignment horizontal="left" vertical="top"/>
    </xf>
    <xf numFmtId="0" fontId="0" fillId="6" borderId="10" xfId="0" applyFill="1" applyBorder="1" applyAlignment="1">
      <alignment horizontal="left" vertical="top" wrapText="1"/>
    </xf>
    <xf numFmtId="0" fontId="10" fillId="4" borderId="10" xfId="0" applyFont="1" applyFill="1" applyBorder="1" applyAlignment="1">
      <alignment horizontal="left" vertical="top" wrapText="1"/>
    </xf>
    <xf numFmtId="0" fontId="7" fillId="0" borderId="10" xfId="0" applyFont="1" applyBorder="1" applyAlignment="1">
      <alignment horizontal="left" vertical="top"/>
    </xf>
    <xf numFmtId="0" fontId="10" fillId="0" borderId="10" xfId="0" applyFont="1" applyBorder="1" applyAlignment="1">
      <alignment horizontal="left" vertical="top"/>
    </xf>
    <xf numFmtId="0" fontId="2" fillId="0" borderId="10" xfId="0" applyFont="1" applyBorder="1" applyAlignment="1">
      <alignment horizontal="left" vertical="top"/>
    </xf>
    <xf numFmtId="0" fontId="19" fillId="6" borderId="1" xfId="0" applyFont="1" applyFill="1" applyBorder="1" applyAlignment="1">
      <alignment vertical="center" wrapText="1"/>
    </xf>
    <xf numFmtId="0" fontId="18" fillId="11" borderId="1" xfId="0" applyFont="1" applyFill="1" applyBorder="1"/>
    <xf numFmtId="0" fontId="10" fillId="12" borderId="1" xfId="0" applyFont="1" applyFill="1" applyBorder="1" applyAlignment="1">
      <alignment vertical="center" wrapText="1"/>
    </xf>
    <xf numFmtId="0" fontId="19" fillId="12" borderId="1" xfId="0" applyFont="1" applyFill="1" applyBorder="1" applyAlignment="1">
      <alignment vertical="center" wrapText="1"/>
    </xf>
    <xf numFmtId="0" fontId="24" fillId="12" borderId="0" xfId="0" applyFont="1" applyFill="1"/>
    <xf numFmtId="0" fontId="3" fillId="8" borderId="1" xfId="0" applyFont="1" applyFill="1" applyBorder="1" applyAlignment="1">
      <alignment horizontal="center" vertical="center"/>
    </xf>
    <xf numFmtId="0" fontId="3" fillId="8" borderId="3" xfId="0" applyFont="1" applyFill="1" applyBorder="1" applyAlignment="1">
      <alignment horizontal="center" vertical="center"/>
    </xf>
    <xf numFmtId="0" fontId="10" fillId="8" borderId="1" xfId="0" applyFont="1" applyFill="1" applyBorder="1" applyAlignment="1">
      <alignment vertical="center" wrapText="1"/>
    </xf>
    <xf numFmtId="0" fontId="17" fillId="8" borderId="1" xfId="0" applyFont="1" applyFill="1" applyBorder="1" applyAlignment="1">
      <alignment vertical="top"/>
    </xf>
    <xf numFmtId="0" fontId="12" fillId="8" borderId="1" xfId="0" applyFont="1" applyFill="1" applyBorder="1" applyAlignment="1">
      <alignment horizontal="center" vertical="center" wrapText="1"/>
    </xf>
    <xf numFmtId="0" fontId="3" fillId="8" borderId="4" xfId="0" applyFont="1" applyFill="1" applyBorder="1"/>
    <xf numFmtId="0" fontId="3" fillId="8" borderId="1" xfId="0" applyFont="1" applyFill="1" applyBorder="1"/>
    <xf numFmtId="0" fontId="0" fillId="8" borderId="0" xfId="0" applyFill="1"/>
    <xf numFmtId="0" fontId="10" fillId="13" borderId="1" xfId="0" applyFont="1" applyFill="1" applyBorder="1" applyAlignment="1">
      <alignment vertical="center" wrapText="1"/>
    </xf>
    <xf numFmtId="0" fontId="0" fillId="7" borderId="0" xfId="0" applyFill="1"/>
    <xf numFmtId="0" fontId="4"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vertical="top" wrapText="1"/>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vertical="top"/>
    </xf>
    <xf numFmtId="0" fontId="4" fillId="0" borderId="0" xfId="0" applyFont="1" applyAlignment="1">
      <alignment horizontal="left" vertical="top" wrapText="1"/>
    </xf>
    <xf numFmtId="0" fontId="3"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4" xfId="0" applyFont="1" applyBorder="1" applyAlignment="1">
      <alignment horizontal="left" vertical="top" wrapText="1"/>
    </xf>
    <xf numFmtId="0" fontId="3" fillId="3" borderId="11" xfId="0" applyFont="1" applyFill="1" applyBorder="1" applyAlignment="1">
      <alignment horizontal="left" vertical="top" wrapText="1"/>
    </xf>
    <xf numFmtId="0" fontId="17" fillId="0" borderId="5" xfId="0" applyFont="1" applyBorder="1" applyAlignment="1">
      <alignment horizontal="left" vertical="top" wrapText="1"/>
    </xf>
    <xf numFmtId="0" fontId="3" fillId="3" borderId="10" xfId="0" applyFont="1" applyFill="1" applyBorder="1" applyAlignment="1">
      <alignment horizontal="left" vertical="top" wrapText="1"/>
    </xf>
    <xf numFmtId="0" fontId="20" fillId="0" borderId="13" xfId="0" applyFont="1" applyBorder="1" applyAlignment="1">
      <alignment horizontal="left" vertical="top" wrapText="1"/>
    </xf>
    <xf numFmtId="0" fontId="3" fillId="3" borderId="12" xfId="0" applyFont="1" applyFill="1" applyBorder="1" applyAlignment="1">
      <alignment horizontal="left" vertical="top" wrapText="1"/>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3" fillId="6" borderId="1" xfId="0" applyFont="1" applyFill="1" applyBorder="1" applyAlignment="1">
      <alignment horizontal="left" vertical="top" wrapText="1"/>
    </xf>
    <xf numFmtId="0" fontId="6" fillId="5" borderId="7" xfId="0" applyFont="1" applyFill="1" applyBorder="1" applyAlignment="1">
      <alignment horizontal="left" vertical="top" wrapText="1"/>
    </xf>
    <xf numFmtId="0" fontId="8" fillId="6" borderId="5" xfId="0" applyFont="1" applyFill="1" applyBorder="1" applyAlignment="1">
      <alignment horizontal="left" vertical="top" wrapText="1"/>
    </xf>
    <xf numFmtId="0" fontId="14" fillId="0" borderId="9" xfId="0" applyFont="1" applyBorder="1" applyAlignment="1">
      <alignment horizontal="left" vertical="top" wrapText="1"/>
    </xf>
    <xf numFmtId="0" fontId="3" fillId="0" borderId="0" xfId="0" applyFont="1" applyAlignment="1"/>
    <xf numFmtId="0" fontId="3" fillId="0" borderId="2" xfId="0" applyFont="1" applyBorder="1" applyAlignment="1"/>
    <xf numFmtId="0" fontId="1" fillId="4" borderId="1" xfId="0" applyFont="1" applyFill="1" applyBorder="1" applyAlignment="1">
      <alignment horizontal="center" vertical="center" wrapText="1"/>
    </xf>
    <xf numFmtId="0" fontId="1" fillId="0" borderId="0" xfId="0" applyFont="1"/>
    <xf numFmtId="0" fontId="1" fillId="6" borderId="0" xfId="0" applyFont="1" applyFill="1"/>
    <xf numFmtId="0" fontId="1" fillId="12" borderId="0" xfId="0" applyFont="1" applyFill="1"/>
    <xf numFmtId="0" fontId="1" fillId="4" borderId="1"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
  <sheetViews>
    <sheetView topLeftCell="A36" workbookViewId="0">
      <selection activeCell="C68" sqref="C68:C71"/>
    </sheetView>
  </sheetViews>
  <sheetFormatPr defaultRowHeight="15"/>
  <cols>
    <col min="1" max="1" width="5" bestFit="1" customWidth="1"/>
    <col min="2" max="2" width="13" bestFit="1" customWidth="1"/>
    <col min="3" max="3" width="102" customWidth="1"/>
    <col min="4" max="4" width="60.140625" customWidth="1"/>
    <col min="8" max="8" width="14.28515625" bestFit="1" customWidth="1"/>
  </cols>
  <sheetData>
    <row r="1" spans="1:9" ht="15.75">
      <c r="A1" s="200"/>
      <c r="B1" s="200"/>
      <c r="C1" s="1"/>
      <c r="D1" s="9"/>
      <c r="E1" s="1"/>
      <c r="F1" s="200"/>
      <c r="G1" s="200"/>
    </row>
    <row r="2" spans="1:9" ht="21">
      <c r="A2" s="179" t="s">
        <v>0</v>
      </c>
      <c r="B2" s="179"/>
      <c r="C2" s="179"/>
      <c r="D2" s="179"/>
      <c r="E2" s="179"/>
      <c r="F2" s="179"/>
      <c r="G2" s="179"/>
    </row>
    <row r="3" spans="1:9" ht="21">
      <c r="A3" s="179" t="s">
        <v>1</v>
      </c>
      <c r="B3" s="179"/>
      <c r="C3" s="179"/>
      <c r="D3" s="179"/>
      <c r="E3" s="179"/>
      <c r="F3" s="179"/>
      <c r="G3" s="179"/>
    </row>
    <row r="4" spans="1:9" ht="15.75">
      <c r="A4" s="201"/>
      <c r="B4" s="201"/>
      <c r="C4" s="1"/>
      <c r="D4" s="9"/>
      <c r="E4" s="1"/>
      <c r="F4" s="201"/>
      <c r="G4" s="201"/>
    </row>
    <row r="5" spans="1:9" ht="18.75">
      <c r="A5" s="4" t="s">
        <v>2</v>
      </c>
      <c r="B5" s="4" t="s">
        <v>3</v>
      </c>
      <c r="C5" s="18" t="s">
        <v>4</v>
      </c>
      <c r="D5" s="18" t="s">
        <v>5</v>
      </c>
      <c r="E5" s="18" t="s">
        <v>6</v>
      </c>
      <c r="F5" s="6" t="s">
        <v>7</v>
      </c>
      <c r="G5" s="6" t="s">
        <v>8</v>
      </c>
    </row>
    <row r="6" spans="1:9" s="50" customFormat="1" ht="15.75">
      <c r="A6" s="45">
        <v>1</v>
      </c>
      <c r="B6" s="46">
        <v>1</v>
      </c>
      <c r="C6" s="62" t="s">
        <v>9</v>
      </c>
      <c r="D6" s="47" t="s">
        <v>10</v>
      </c>
      <c r="E6" s="202">
        <v>2</v>
      </c>
      <c r="F6" s="48">
        <v>1</v>
      </c>
      <c r="G6" s="49">
        <v>1</v>
      </c>
      <c r="H6" s="203" t="s">
        <v>11</v>
      </c>
      <c r="I6" s="203" t="s">
        <v>12</v>
      </c>
    </row>
    <row r="7" spans="1:9" s="50" customFormat="1" ht="15.75">
      <c r="A7" s="45">
        <v>2</v>
      </c>
      <c r="B7" s="46">
        <v>1</v>
      </c>
      <c r="C7" s="62" t="s">
        <v>13</v>
      </c>
      <c r="D7" s="47" t="s">
        <v>13</v>
      </c>
      <c r="E7" s="202">
        <v>2</v>
      </c>
      <c r="F7" s="48">
        <v>1</v>
      </c>
      <c r="G7" s="49">
        <v>1</v>
      </c>
      <c r="H7" s="203" t="s">
        <v>14</v>
      </c>
      <c r="I7" s="203"/>
    </row>
    <row r="8" spans="1:9" s="50" customFormat="1" ht="15.75">
      <c r="A8" s="45">
        <v>3</v>
      </c>
      <c r="B8" s="46">
        <v>1</v>
      </c>
      <c r="C8" s="62" t="s">
        <v>15</v>
      </c>
      <c r="D8" s="47" t="s">
        <v>16</v>
      </c>
      <c r="E8" s="202">
        <v>2</v>
      </c>
      <c r="F8" s="48">
        <v>1</v>
      </c>
      <c r="G8" s="49">
        <v>1</v>
      </c>
      <c r="H8" s="203" t="s">
        <v>17</v>
      </c>
      <c r="I8" s="203"/>
    </row>
    <row r="9" spans="1:9" s="50" customFormat="1" ht="15.75">
      <c r="A9" s="45">
        <v>4</v>
      </c>
      <c r="B9" s="46">
        <v>1</v>
      </c>
      <c r="C9" s="165" t="s">
        <v>18</v>
      </c>
      <c r="D9" s="51" t="s">
        <v>19</v>
      </c>
      <c r="E9" s="202">
        <v>2</v>
      </c>
      <c r="F9" s="48">
        <v>1</v>
      </c>
      <c r="G9" s="49">
        <v>1</v>
      </c>
      <c r="H9" s="203" t="s">
        <v>20</v>
      </c>
      <c r="I9" s="203"/>
    </row>
    <row r="10" spans="1:9" s="50" customFormat="1" ht="15.75">
      <c r="A10" s="45">
        <v>5</v>
      </c>
      <c r="B10" s="46">
        <v>1</v>
      </c>
      <c r="C10" s="164" t="s">
        <v>21</v>
      </c>
      <c r="D10" s="51" t="s">
        <v>22</v>
      </c>
      <c r="E10" s="202">
        <v>2</v>
      </c>
      <c r="F10" s="48">
        <v>1</v>
      </c>
      <c r="G10" s="49">
        <v>1</v>
      </c>
      <c r="H10" s="203" t="s">
        <v>23</v>
      </c>
      <c r="I10" s="203"/>
    </row>
    <row r="11" spans="1:9" s="50" customFormat="1" ht="15.75">
      <c r="A11" s="45">
        <v>6</v>
      </c>
      <c r="B11" s="46">
        <v>1</v>
      </c>
      <c r="C11" s="63" t="s">
        <v>24</v>
      </c>
      <c r="D11" s="52" t="s">
        <v>25</v>
      </c>
      <c r="E11" s="202">
        <v>2</v>
      </c>
      <c r="F11" s="48">
        <v>1</v>
      </c>
      <c r="G11" s="49">
        <v>1</v>
      </c>
      <c r="H11" s="203" t="s">
        <v>26</v>
      </c>
      <c r="I11" s="203"/>
    </row>
    <row r="12" spans="1:9" s="50" customFormat="1" ht="15.75">
      <c r="A12" s="45">
        <v>7</v>
      </c>
      <c r="B12" s="46">
        <v>1</v>
      </c>
      <c r="C12" s="204" t="s">
        <v>27</v>
      </c>
      <c r="D12" s="53" t="s">
        <v>28</v>
      </c>
      <c r="E12" s="202">
        <v>4</v>
      </c>
      <c r="F12" s="48">
        <v>1</v>
      </c>
      <c r="G12" s="49">
        <v>3</v>
      </c>
      <c r="H12" s="203" t="s">
        <v>29</v>
      </c>
      <c r="I12" s="203"/>
    </row>
    <row r="13" spans="1:9" s="50" customFormat="1" ht="15.75">
      <c r="A13" s="45">
        <v>8</v>
      </c>
      <c r="B13" s="46">
        <v>1</v>
      </c>
      <c r="C13" s="164" t="s">
        <v>30</v>
      </c>
      <c r="D13" s="47" t="s">
        <v>31</v>
      </c>
      <c r="E13" s="202">
        <v>4</v>
      </c>
      <c r="F13" s="48">
        <v>1</v>
      </c>
      <c r="G13" s="49">
        <v>3</v>
      </c>
      <c r="H13" s="203" t="s">
        <v>32</v>
      </c>
      <c r="I13" s="203"/>
    </row>
    <row r="14" spans="1:9" s="50" customFormat="1" ht="15.75">
      <c r="A14" s="45">
        <v>9</v>
      </c>
      <c r="B14" s="46">
        <v>1</v>
      </c>
      <c r="C14" s="164" t="s">
        <v>33</v>
      </c>
      <c r="D14" s="53" t="s">
        <v>34</v>
      </c>
      <c r="E14" s="202">
        <v>4</v>
      </c>
      <c r="F14" s="48">
        <v>1</v>
      </c>
      <c r="G14" s="49">
        <v>2</v>
      </c>
      <c r="H14" s="203" t="s">
        <v>35</v>
      </c>
      <c r="I14" s="203"/>
    </row>
    <row r="15" spans="1:9" ht="15.75">
      <c r="A15" s="12"/>
      <c r="B15" s="12"/>
      <c r="C15" s="20"/>
      <c r="D15" s="21"/>
      <c r="E15" s="32">
        <f>SUM(E6:E14)</f>
        <v>24</v>
      </c>
      <c r="F15" s="14"/>
      <c r="G15" s="14"/>
    </row>
    <row r="16" spans="1:9" ht="15.75">
      <c r="A16" s="10">
        <v>1</v>
      </c>
      <c r="B16" s="17">
        <v>2</v>
      </c>
      <c r="C16" s="61" t="s">
        <v>36</v>
      </c>
      <c r="D16" s="44" t="s">
        <v>37</v>
      </c>
      <c r="E16" s="19">
        <v>2</v>
      </c>
      <c r="F16" s="16">
        <v>1</v>
      </c>
      <c r="G16" s="8">
        <v>1</v>
      </c>
      <c r="H16" t="s">
        <v>14</v>
      </c>
    </row>
    <row r="17" spans="1:11" ht="15.75">
      <c r="A17" s="10">
        <v>2</v>
      </c>
      <c r="B17" s="17">
        <v>2</v>
      </c>
      <c r="C17" s="61" t="s">
        <v>38</v>
      </c>
      <c r="D17" s="44" t="s">
        <v>39</v>
      </c>
      <c r="E17" s="19">
        <v>2</v>
      </c>
      <c r="F17" s="16">
        <v>1</v>
      </c>
      <c r="G17" s="8">
        <v>1</v>
      </c>
      <c r="H17" t="s">
        <v>40</v>
      </c>
    </row>
    <row r="18" spans="1:11" ht="15.75">
      <c r="A18" s="10">
        <v>3</v>
      </c>
      <c r="B18" s="17">
        <v>2</v>
      </c>
      <c r="C18" s="61" t="s">
        <v>41</v>
      </c>
      <c r="D18" s="44" t="s">
        <v>42</v>
      </c>
      <c r="E18" s="19">
        <v>2</v>
      </c>
      <c r="F18" s="16">
        <v>1</v>
      </c>
      <c r="G18" s="8">
        <v>1</v>
      </c>
      <c r="H18" t="s">
        <v>20</v>
      </c>
    </row>
    <row r="19" spans="1:11" ht="15.75">
      <c r="A19" s="10">
        <v>4</v>
      </c>
      <c r="B19" s="17">
        <v>2</v>
      </c>
      <c r="C19" s="166" t="s">
        <v>43</v>
      </c>
      <c r="D19" s="64" t="s">
        <v>44</v>
      </c>
      <c r="E19" s="19">
        <v>2</v>
      </c>
      <c r="F19" s="16">
        <v>1</v>
      </c>
      <c r="G19" s="8">
        <v>1</v>
      </c>
      <c r="H19" t="s">
        <v>17</v>
      </c>
    </row>
    <row r="20" spans="1:11" ht="15.75">
      <c r="A20" s="10">
        <v>5</v>
      </c>
      <c r="B20" s="17">
        <v>2</v>
      </c>
      <c r="C20" s="205" t="s">
        <v>45</v>
      </c>
      <c r="D20" s="65" t="s">
        <v>46</v>
      </c>
      <c r="E20" s="66">
        <v>4</v>
      </c>
      <c r="F20" s="16">
        <v>1</v>
      </c>
      <c r="G20" s="8">
        <v>3</v>
      </c>
      <c r="H20" t="s">
        <v>29</v>
      </c>
    </row>
    <row r="21" spans="1:11" ht="15.75">
      <c r="A21" s="10">
        <v>6</v>
      </c>
      <c r="B21" s="17">
        <v>2</v>
      </c>
      <c r="C21" s="167" t="s">
        <v>47</v>
      </c>
      <c r="D21" s="67" t="s">
        <v>48</v>
      </c>
      <c r="E21" s="19">
        <v>4</v>
      </c>
      <c r="F21" s="16">
        <v>1</v>
      </c>
      <c r="G21" s="8">
        <v>3</v>
      </c>
      <c r="H21" t="s">
        <v>32</v>
      </c>
    </row>
    <row r="22" spans="1:11" ht="15.75">
      <c r="A22" s="10">
        <v>7</v>
      </c>
      <c r="B22" s="17">
        <v>2</v>
      </c>
      <c r="C22" s="167" t="s">
        <v>49</v>
      </c>
      <c r="D22" s="53" t="s">
        <v>50</v>
      </c>
      <c r="E22" s="19">
        <v>4</v>
      </c>
      <c r="F22" s="16">
        <v>1</v>
      </c>
      <c r="G22" s="8">
        <v>2</v>
      </c>
      <c r="H22" t="s">
        <v>35</v>
      </c>
    </row>
    <row r="23" spans="1:11" ht="15.75">
      <c r="A23" s="10">
        <v>8</v>
      </c>
      <c r="B23" s="17">
        <v>2</v>
      </c>
      <c r="C23" s="166" t="s">
        <v>51</v>
      </c>
      <c r="D23" s="44" t="s">
        <v>52</v>
      </c>
      <c r="E23" s="19">
        <v>2</v>
      </c>
      <c r="F23" s="16">
        <v>1</v>
      </c>
      <c r="G23" s="8">
        <v>1</v>
      </c>
      <c r="H23" t="s">
        <v>26</v>
      </c>
    </row>
    <row r="24" spans="1:11" ht="15.75">
      <c r="A24" s="13"/>
      <c r="B24" s="13"/>
      <c r="C24" s="25"/>
      <c r="D24" s="26"/>
      <c r="E24" s="31">
        <f>SUM(E16:E23)</f>
        <v>22</v>
      </c>
      <c r="F24" s="14"/>
      <c r="G24" s="14"/>
    </row>
    <row r="25" spans="1:11" ht="15.75">
      <c r="A25" s="11">
        <v>1</v>
      </c>
      <c r="B25" s="15">
        <v>3</v>
      </c>
      <c r="C25" s="166" t="s">
        <v>53</v>
      </c>
      <c r="D25" s="54" t="s">
        <v>54</v>
      </c>
      <c r="E25" s="28">
        <v>3</v>
      </c>
      <c r="F25" s="16">
        <v>1</v>
      </c>
      <c r="G25" s="8">
        <v>2</v>
      </c>
      <c r="H25" t="s">
        <v>20</v>
      </c>
    </row>
    <row r="26" spans="1:11" ht="15.75">
      <c r="A26" s="11">
        <v>2</v>
      </c>
      <c r="B26" s="15">
        <v>3</v>
      </c>
      <c r="C26" s="61" t="s">
        <v>55</v>
      </c>
      <c r="D26" s="55" t="s">
        <v>56</v>
      </c>
      <c r="E26" s="28">
        <v>2</v>
      </c>
      <c r="F26" s="16">
        <v>1</v>
      </c>
      <c r="G26" s="8">
        <v>1</v>
      </c>
      <c r="H26" t="s">
        <v>57</v>
      </c>
    </row>
    <row r="27" spans="1:11" ht="15.75">
      <c r="A27" s="11">
        <v>3</v>
      </c>
      <c r="B27" s="17">
        <v>3</v>
      </c>
      <c r="C27" s="166" t="s">
        <v>58</v>
      </c>
      <c r="D27" s="55" t="s">
        <v>59</v>
      </c>
      <c r="E27" s="28">
        <v>4</v>
      </c>
      <c r="F27" s="16">
        <v>1</v>
      </c>
      <c r="G27" s="8">
        <v>3</v>
      </c>
      <c r="H27" t="s">
        <v>32</v>
      </c>
      <c r="I27" s="68" t="s">
        <v>60</v>
      </c>
      <c r="J27" s="68"/>
    </row>
    <row r="28" spans="1:11" s="176" customFormat="1" ht="15.75">
      <c r="A28" s="169">
        <v>4</v>
      </c>
      <c r="B28" s="170">
        <v>3</v>
      </c>
      <c r="D28" s="172" t="s">
        <v>61</v>
      </c>
      <c r="E28" s="173">
        <v>2</v>
      </c>
      <c r="F28" s="174">
        <v>1</v>
      </c>
      <c r="G28" s="175">
        <v>1</v>
      </c>
      <c r="H28" s="176" t="s">
        <v>62</v>
      </c>
    </row>
    <row r="29" spans="1:11" ht="15.75">
      <c r="A29" s="11">
        <v>5</v>
      </c>
      <c r="B29" s="15">
        <v>3</v>
      </c>
      <c r="C29" s="61" t="s">
        <v>63</v>
      </c>
      <c r="D29" s="55" t="s">
        <v>64</v>
      </c>
      <c r="E29" s="28">
        <v>2</v>
      </c>
      <c r="F29" s="16">
        <v>1</v>
      </c>
      <c r="G29" s="8">
        <v>1</v>
      </c>
      <c r="H29" t="s">
        <v>65</v>
      </c>
    </row>
    <row r="30" spans="1:11" ht="15.75">
      <c r="A30" s="11">
        <v>6</v>
      </c>
      <c r="B30" s="17">
        <v>3</v>
      </c>
      <c r="C30" s="166" t="s">
        <v>66</v>
      </c>
      <c r="D30" s="7" t="s">
        <v>67</v>
      </c>
      <c r="E30" s="19">
        <v>2</v>
      </c>
      <c r="F30" s="16">
        <v>1</v>
      </c>
      <c r="G30" s="8">
        <v>1</v>
      </c>
      <c r="H30" t="s">
        <v>68</v>
      </c>
      <c r="I30" s="68" t="s">
        <v>69</v>
      </c>
      <c r="J30" s="68"/>
      <c r="K30" s="68"/>
    </row>
    <row r="31" spans="1:11" ht="15.75">
      <c r="A31" s="11">
        <v>7</v>
      </c>
      <c r="B31" s="17">
        <v>3</v>
      </c>
      <c r="C31" s="168" t="s">
        <v>70</v>
      </c>
      <c r="D31" t="s">
        <v>71</v>
      </c>
      <c r="E31" s="28">
        <v>3</v>
      </c>
      <c r="F31" s="16">
        <v>1</v>
      </c>
      <c r="G31" s="8">
        <v>2</v>
      </c>
      <c r="H31" t="s">
        <v>72</v>
      </c>
    </row>
    <row r="32" spans="1:11" ht="15.75" customHeight="1">
      <c r="A32" s="11">
        <v>8</v>
      </c>
      <c r="B32" s="15">
        <v>3</v>
      </c>
      <c r="C32" s="61" t="s">
        <v>73</v>
      </c>
      <c r="D32" s="55" t="s">
        <v>74</v>
      </c>
      <c r="E32" s="28">
        <v>2</v>
      </c>
      <c r="F32" s="16">
        <v>1</v>
      </c>
      <c r="G32" s="8">
        <v>1</v>
      </c>
      <c r="H32" t="s">
        <v>75</v>
      </c>
    </row>
    <row r="33" spans="1:8" ht="15.75">
      <c r="A33" s="11">
        <v>9</v>
      </c>
      <c r="B33" s="17">
        <v>3</v>
      </c>
      <c r="C33" s="61" t="s">
        <v>76</v>
      </c>
      <c r="D33" s="55" t="s">
        <v>77</v>
      </c>
      <c r="E33" s="28">
        <v>2</v>
      </c>
      <c r="F33" s="16">
        <v>1</v>
      </c>
      <c r="G33" s="8">
        <v>1</v>
      </c>
      <c r="H33" t="s">
        <v>78</v>
      </c>
    </row>
    <row r="34" spans="1:8" s="24" customFormat="1" ht="15.75">
      <c r="A34" s="13"/>
      <c r="B34" s="13"/>
      <c r="C34" s="25"/>
      <c r="D34" s="30"/>
      <c r="E34" s="29">
        <f>SUM(E25:E33)</f>
        <v>22</v>
      </c>
      <c r="F34" s="14"/>
      <c r="G34" s="14"/>
    </row>
    <row r="35" spans="1:8" ht="15.75">
      <c r="A35" s="10">
        <v>1</v>
      </c>
      <c r="B35" s="17">
        <v>4</v>
      </c>
      <c r="C35" s="60" t="s">
        <v>79</v>
      </c>
      <c r="D35" s="43" t="s">
        <v>80</v>
      </c>
      <c r="E35" s="28">
        <v>2</v>
      </c>
      <c r="F35" s="16">
        <v>1</v>
      </c>
      <c r="G35" s="8">
        <v>1</v>
      </c>
      <c r="H35" t="s">
        <v>81</v>
      </c>
    </row>
    <row r="36" spans="1:8" ht="15.75">
      <c r="A36" s="10">
        <v>2</v>
      </c>
      <c r="B36" s="17">
        <v>4</v>
      </c>
      <c r="C36" s="56" t="s">
        <v>82</v>
      </c>
      <c r="D36" s="42" t="s">
        <v>83</v>
      </c>
      <c r="E36" s="28">
        <v>2</v>
      </c>
      <c r="F36" s="16">
        <v>1</v>
      </c>
      <c r="G36" s="8">
        <v>1</v>
      </c>
      <c r="H36" t="s">
        <v>84</v>
      </c>
    </row>
    <row r="37" spans="1:8" ht="15.75">
      <c r="A37" s="10">
        <v>3</v>
      </c>
      <c r="B37" s="17">
        <v>4</v>
      </c>
      <c r="C37" s="61" t="s">
        <v>85</v>
      </c>
      <c r="D37" s="42" t="s">
        <v>86</v>
      </c>
      <c r="E37" s="28">
        <v>2</v>
      </c>
      <c r="F37" s="16">
        <v>1</v>
      </c>
      <c r="G37" s="8">
        <v>1</v>
      </c>
      <c r="H37" t="s">
        <v>17</v>
      </c>
    </row>
    <row r="38" spans="1:8" ht="15.75">
      <c r="A38" s="10">
        <v>4</v>
      </c>
      <c r="B38" s="17">
        <v>4</v>
      </c>
      <c r="C38" s="177" t="s">
        <v>87</v>
      </c>
      <c r="D38" s="42" t="s">
        <v>88</v>
      </c>
      <c r="E38" s="28">
        <v>4</v>
      </c>
      <c r="F38" s="16">
        <v>1</v>
      </c>
      <c r="G38" s="8">
        <v>3</v>
      </c>
      <c r="H38" t="s">
        <v>32</v>
      </c>
    </row>
    <row r="39" spans="1:8" ht="15.75">
      <c r="A39" s="10">
        <v>5</v>
      </c>
      <c r="B39" s="17">
        <v>4</v>
      </c>
      <c r="C39" s="177" t="s">
        <v>89</v>
      </c>
      <c r="D39" s="42" t="s">
        <v>90</v>
      </c>
      <c r="E39" s="28">
        <v>2</v>
      </c>
      <c r="F39" s="16">
        <v>1</v>
      </c>
      <c r="G39" s="8">
        <v>1</v>
      </c>
      <c r="H39" t="s">
        <v>68</v>
      </c>
    </row>
    <row r="40" spans="1:8" ht="15.75">
      <c r="A40" s="10">
        <v>6</v>
      </c>
      <c r="B40" s="17">
        <v>4</v>
      </c>
      <c r="C40" s="177" t="s">
        <v>91</v>
      </c>
      <c r="D40" s="42" t="s">
        <v>92</v>
      </c>
      <c r="E40" s="28">
        <v>3</v>
      </c>
      <c r="F40" s="16">
        <v>1</v>
      </c>
      <c r="G40" s="8">
        <v>2</v>
      </c>
      <c r="H40" t="s">
        <v>29</v>
      </c>
    </row>
    <row r="41" spans="1:8" ht="15.75">
      <c r="A41" s="10">
        <v>7</v>
      </c>
      <c r="B41" s="17">
        <v>4</v>
      </c>
      <c r="C41" s="83" t="s">
        <v>93</v>
      </c>
      <c r="D41" s="42" t="s">
        <v>94</v>
      </c>
      <c r="E41" s="28">
        <v>2</v>
      </c>
      <c r="F41" s="16">
        <v>1</v>
      </c>
      <c r="G41" s="8">
        <v>1</v>
      </c>
      <c r="H41" t="s">
        <v>26</v>
      </c>
    </row>
    <row r="42" spans="1:8" ht="15.75">
      <c r="A42" s="10">
        <v>8</v>
      </c>
      <c r="B42" s="17">
        <v>4</v>
      </c>
      <c r="C42" s="78" t="s">
        <v>95</v>
      </c>
      <c r="D42" s="42" t="s">
        <v>96</v>
      </c>
      <c r="E42" s="28">
        <v>2</v>
      </c>
      <c r="F42" s="16">
        <v>1</v>
      </c>
      <c r="G42" s="8">
        <v>1</v>
      </c>
      <c r="H42" t="s">
        <v>68</v>
      </c>
    </row>
    <row r="43" spans="1:8" ht="15.75">
      <c r="A43" s="13"/>
      <c r="B43" s="13"/>
      <c r="C43" s="33"/>
      <c r="D43" s="22"/>
      <c r="E43" s="29">
        <f>SUM(E35:E42)</f>
        <v>19</v>
      </c>
      <c r="F43" s="34"/>
      <c r="G43" s="34"/>
    </row>
    <row r="44" spans="1:8" ht="15.75">
      <c r="A44" s="10">
        <v>1</v>
      </c>
      <c r="B44" s="17">
        <v>5</v>
      </c>
      <c r="C44" s="83" t="s">
        <v>97</v>
      </c>
      <c r="D44" t="s">
        <v>98</v>
      </c>
      <c r="E44" s="36">
        <v>2</v>
      </c>
      <c r="F44" s="8">
        <v>1</v>
      </c>
      <c r="G44" s="8">
        <v>1</v>
      </c>
      <c r="H44" t="s">
        <v>99</v>
      </c>
    </row>
    <row r="45" spans="1:8" ht="15.75">
      <c r="A45" s="10">
        <v>2</v>
      </c>
      <c r="B45" s="17">
        <v>5</v>
      </c>
      <c r="C45" t="s">
        <v>100</v>
      </c>
      <c r="D45" t="s">
        <v>101</v>
      </c>
      <c r="E45" s="36">
        <v>2</v>
      </c>
      <c r="F45" s="8">
        <v>1</v>
      </c>
      <c r="G45" s="8">
        <v>1</v>
      </c>
      <c r="H45" t="s">
        <v>68</v>
      </c>
    </row>
    <row r="46" spans="1:8" ht="15.75">
      <c r="A46" s="10">
        <v>3</v>
      </c>
      <c r="B46" s="17">
        <v>5</v>
      </c>
      <c r="C46" s="78" t="s">
        <v>102</v>
      </c>
      <c r="D46" t="s">
        <v>103</v>
      </c>
      <c r="E46" s="36">
        <v>3</v>
      </c>
      <c r="F46" s="8">
        <v>1</v>
      </c>
      <c r="G46" s="8">
        <v>1</v>
      </c>
      <c r="H46" t="s">
        <v>104</v>
      </c>
    </row>
    <row r="47" spans="1:8" ht="15.75">
      <c r="A47" s="10">
        <v>4</v>
      </c>
      <c r="B47" s="17">
        <v>5</v>
      </c>
      <c r="C47" s="78" t="s">
        <v>105</v>
      </c>
      <c r="D47" t="s">
        <v>106</v>
      </c>
      <c r="E47" s="36">
        <v>2</v>
      </c>
      <c r="F47" s="8">
        <v>1</v>
      </c>
      <c r="G47" s="8">
        <v>1</v>
      </c>
      <c r="H47" t="s">
        <v>72</v>
      </c>
    </row>
    <row r="48" spans="1:8" ht="15.75">
      <c r="A48" s="10">
        <v>5</v>
      </c>
      <c r="B48" s="17">
        <v>5</v>
      </c>
      <c r="C48" s="79" t="s">
        <v>107</v>
      </c>
      <c r="D48" t="s">
        <v>108</v>
      </c>
      <c r="E48" s="36">
        <v>2</v>
      </c>
      <c r="F48" s="8">
        <v>1</v>
      </c>
      <c r="G48" s="8">
        <v>1</v>
      </c>
      <c r="H48" t="s">
        <v>23</v>
      </c>
    </row>
    <row r="49" spans="1:13" ht="15.75">
      <c r="A49" s="10">
        <v>6</v>
      </c>
      <c r="B49" s="17">
        <v>5</v>
      </c>
      <c r="C49" s="171" t="s">
        <v>109</v>
      </c>
      <c r="D49" t="s">
        <v>110</v>
      </c>
      <c r="E49" s="36">
        <v>4</v>
      </c>
      <c r="F49" s="8">
        <v>1</v>
      </c>
      <c r="G49" s="8">
        <v>1</v>
      </c>
      <c r="H49" t="s">
        <v>32</v>
      </c>
    </row>
    <row r="50" spans="1:13" ht="15.75">
      <c r="A50" s="10">
        <v>7</v>
      </c>
      <c r="B50" s="17">
        <v>5</v>
      </c>
      <c r="C50" s="78" t="s">
        <v>111</v>
      </c>
      <c r="D50" t="s">
        <v>112</v>
      </c>
      <c r="E50" s="36">
        <v>4</v>
      </c>
      <c r="F50" s="8">
        <v>1</v>
      </c>
      <c r="G50" s="8">
        <v>3</v>
      </c>
      <c r="H50" t="s">
        <v>20</v>
      </c>
    </row>
    <row r="51" spans="1:13" ht="15.75">
      <c r="A51" s="10">
        <v>8</v>
      </c>
      <c r="B51" s="17">
        <v>5</v>
      </c>
      <c r="C51" s="78" t="s">
        <v>113</v>
      </c>
      <c r="D51" t="s">
        <v>114</v>
      </c>
      <c r="E51" s="36">
        <v>2</v>
      </c>
      <c r="F51" s="8">
        <v>1</v>
      </c>
      <c r="G51" s="8">
        <v>1</v>
      </c>
      <c r="H51" t="s">
        <v>75</v>
      </c>
      <c r="I51" s="68" t="s">
        <v>115</v>
      </c>
      <c r="J51" s="68"/>
      <c r="K51" s="68"/>
      <c r="L51" s="68"/>
      <c r="M51" s="68"/>
    </row>
    <row r="52" spans="1:13" ht="15.75">
      <c r="A52" s="13"/>
      <c r="B52" s="13"/>
      <c r="C52" s="37"/>
      <c r="D52" s="38"/>
      <c r="E52" s="29">
        <f>SUM(E44:E51)</f>
        <v>21</v>
      </c>
      <c r="F52" s="35"/>
      <c r="G52" s="35"/>
    </row>
    <row r="53" spans="1:13" ht="15.75">
      <c r="A53" s="40">
        <v>1</v>
      </c>
      <c r="B53" s="39">
        <v>6</v>
      </c>
      <c r="C53" s="82" t="s">
        <v>116</v>
      </c>
      <c r="D53" t="s">
        <v>117</v>
      </c>
      <c r="E53" s="36">
        <v>6</v>
      </c>
      <c r="F53" s="16"/>
      <c r="G53" s="8">
        <v>6</v>
      </c>
    </row>
    <row r="54" spans="1:13" ht="15.75">
      <c r="A54" s="23"/>
      <c r="B54" s="23"/>
      <c r="C54" s="27"/>
      <c r="D54" s="27"/>
      <c r="E54" s="29">
        <f>SUM(E53:E53)</f>
        <v>6</v>
      </c>
      <c r="F54" s="23"/>
      <c r="G54" s="23"/>
    </row>
    <row r="55" spans="1:13" ht="15.75">
      <c r="A55" s="11">
        <v>1</v>
      </c>
      <c r="B55" s="15">
        <v>7</v>
      </c>
      <c r="C55" s="80" t="s">
        <v>118</v>
      </c>
      <c r="D55" s="69" t="s">
        <v>119</v>
      </c>
      <c r="E55" s="70">
        <v>15</v>
      </c>
      <c r="F55" s="8"/>
      <c r="G55" s="8">
        <v>15</v>
      </c>
    </row>
    <row r="56" spans="1:13" ht="15.75">
      <c r="A56" s="13"/>
      <c r="B56" s="13"/>
      <c r="C56" s="33"/>
      <c r="D56" s="30"/>
      <c r="E56" s="29">
        <f>SUM(E55)</f>
        <v>15</v>
      </c>
      <c r="F56" s="14"/>
      <c r="G56" s="14"/>
    </row>
    <row r="57" spans="1:13">
      <c r="A57" s="7">
        <v>1</v>
      </c>
      <c r="B57" s="5">
        <v>8</v>
      </c>
      <c r="C57" s="81" t="s">
        <v>120</v>
      </c>
      <c r="D57" s="7" t="s">
        <v>121</v>
      </c>
      <c r="E57" s="71" t="s">
        <v>122</v>
      </c>
      <c r="F57" s="7"/>
      <c r="G57" s="7">
        <v>15</v>
      </c>
    </row>
    <row r="58" spans="1:13">
      <c r="A58" s="23"/>
      <c r="B58" s="23"/>
      <c r="C58" s="23"/>
      <c r="D58" s="23"/>
      <c r="E58" s="41">
        <v>15</v>
      </c>
      <c r="F58" s="23"/>
      <c r="G58" s="23"/>
    </row>
    <row r="59" spans="1:13">
      <c r="D59" s="57" t="s">
        <v>123</v>
      </c>
      <c r="E59">
        <f>SUM(E15,E24,E34,E56,E43,E52,E54,E58)</f>
        <v>144</v>
      </c>
      <c r="F59">
        <f>SUM(F6:F51)</f>
        <v>42</v>
      </c>
      <c r="G59">
        <f>SUM(G6:G51)</f>
        <v>61</v>
      </c>
    </row>
    <row r="60" spans="1:13">
      <c r="D60" s="57" t="s">
        <v>124</v>
      </c>
    </row>
    <row r="62" spans="1:13">
      <c r="C62" t="s">
        <v>125</v>
      </c>
    </row>
    <row r="63" spans="1:13">
      <c r="C63" t="s">
        <v>126</v>
      </c>
    </row>
    <row r="64" spans="1:13">
      <c r="C64" t="s">
        <v>127</v>
      </c>
    </row>
    <row r="65" spans="3:3">
      <c r="C65" t="s">
        <v>128</v>
      </c>
    </row>
    <row r="66" spans="3:3">
      <c r="C66" t="s">
        <v>129</v>
      </c>
    </row>
    <row r="68" spans="3:3">
      <c r="C68" s="178" t="s">
        <v>130</v>
      </c>
    </row>
    <row r="69" spans="3:3">
      <c r="C69" s="178" t="s">
        <v>131</v>
      </c>
    </row>
    <row r="70" spans="3:3">
      <c r="C70" s="178" t="s">
        <v>132</v>
      </c>
    </row>
    <row r="71" spans="3:3">
      <c r="C71" s="178" t="s">
        <v>133</v>
      </c>
    </row>
  </sheetData>
  <mergeCells count="6">
    <mergeCell ref="A1:B1"/>
    <mergeCell ref="F1:G1"/>
    <mergeCell ref="A2:G2"/>
    <mergeCell ref="A3:G3"/>
    <mergeCell ref="A4:B4"/>
    <mergeCell ref="F4:G4"/>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
  <sheetViews>
    <sheetView tabSelected="1" topLeftCell="A14" workbookViewId="0">
      <selection activeCell="H12" sqref="H12:H14"/>
    </sheetView>
  </sheetViews>
  <sheetFormatPr defaultRowHeight="15"/>
  <cols>
    <col min="1" max="1" width="9.140625" style="59"/>
    <col min="2" max="2" width="10.7109375" style="59" bestFit="1" customWidth="1"/>
    <col min="3" max="3" width="22.42578125" style="59" customWidth="1"/>
    <col min="4" max="4" width="21.140625" style="59" customWidth="1"/>
    <col min="5" max="5" width="4.140625" style="59" bestFit="1" customWidth="1"/>
    <col min="6" max="7" width="9.140625" style="59"/>
    <col min="8" max="8" width="36.5703125" style="59" customWidth="1"/>
    <col min="9" max="9" width="29.42578125" style="59" customWidth="1"/>
    <col min="10" max="10" width="86.85546875" style="59" customWidth="1"/>
    <col min="11" max="11" width="33" style="59" customWidth="1"/>
    <col min="12" max="12" width="57.140625" style="59" customWidth="1"/>
  </cols>
  <sheetData>
    <row r="1" spans="1:12" ht="15.75">
      <c r="A1" s="181"/>
      <c r="B1" s="181"/>
      <c r="C1" s="3"/>
      <c r="D1" s="3"/>
      <c r="E1" s="181"/>
      <c r="F1" s="181"/>
      <c r="G1" s="181"/>
      <c r="H1" s="181"/>
      <c r="I1" s="3"/>
      <c r="J1" s="3"/>
      <c r="K1" s="3"/>
      <c r="L1" s="3"/>
    </row>
    <row r="2" spans="1:12" ht="21">
      <c r="A2" s="180" t="s">
        <v>0</v>
      </c>
      <c r="B2" s="180"/>
      <c r="C2" s="180"/>
      <c r="D2" s="180"/>
      <c r="E2" s="180"/>
      <c r="F2" s="180"/>
      <c r="G2" s="180"/>
      <c r="H2" s="180"/>
      <c r="I2" s="180"/>
      <c r="J2" s="180"/>
      <c r="K2" s="180"/>
      <c r="L2" s="180"/>
    </row>
    <row r="3" spans="1:12" ht="21">
      <c r="A3" s="180" t="s">
        <v>134</v>
      </c>
      <c r="B3" s="180"/>
      <c r="C3" s="180"/>
      <c r="D3" s="180"/>
      <c r="E3" s="180"/>
      <c r="F3" s="180"/>
      <c r="G3" s="180"/>
      <c r="H3" s="180"/>
      <c r="I3" s="180"/>
      <c r="J3" s="180"/>
      <c r="K3" s="180"/>
      <c r="L3" s="180"/>
    </row>
    <row r="4" spans="1:12" ht="21">
      <c r="A4" s="180" t="s">
        <v>1</v>
      </c>
      <c r="B4" s="180"/>
      <c r="C4" s="180"/>
      <c r="D4" s="180"/>
      <c r="E4" s="180"/>
      <c r="F4" s="180"/>
      <c r="G4" s="180"/>
      <c r="H4" s="180"/>
      <c r="I4" s="180"/>
      <c r="J4" s="180"/>
      <c r="K4" s="180"/>
      <c r="L4" s="180"/>
    </row>
    <row r="5" spans="1:12" ht="32.25">
      <c r="A5" s="73" t="s">
        <v>2</v>
      </c>
      <c r="B5" s="73" t="s">
        <v>3</v>
      </c>
      <c r="C5" s="73" t="s">
        <v>4</v>
      </c>
      <c r="D5" s="73" t="s">
        <v>5</v>
      </c>
      <c r="E5" s="73" t="s">
        <v>6</v>
      </c>
      <c r="F5" s="73" t="s">
        <v>7</v>
      </c>
      <c r="G5" s="73" t="s">
        <v>8</v>
      </c>
      <c r="H5" s="73" t="s">
        <v>135</v>
      </c>
      <c r="I5" s="73" t="s">
        <v>136</v>
      </c>
      <c r="J5" s="73" t="s">
        <v>137</v>
      </c>
      <c r="K5" s="73" t="s">
        <v>138</v>
      </c>
      <c r="L5" s="73" t="s">
        <v>139</v>
      </c>
    </row>
    <row r="6" spans="1:12" ht="339.75">
      <c r="A6" s="84">
        <v>1</v>
      </c>
      <c r="B6" s="85">
        <v>1</v>
      </c>
      <c r="C6" s="72" t="s">
        <v>9</v>
      </c>
      <c r="D6" s="86" t="s">
        <v>10</v>
      </c>
      <c r="E6" s="206">
        <v>2</v>
      </c>
      <c r="F6" s="87">
        <v>1</v>
      </c>
      <c r="G6" s="88">
        <v>1</v>
      </c>
      <c r="H6" t="s">
        <v>140</v>
      </c>
      <c r="I6" s="74" t="s">
        <v>141</v>
      </c>
      <c r="J6" s="74" t="s">
        <v>142</v>
      </c>
      <c r="K6" s="74" t="s">
        <v>143</v>
      </c>
      <c r="L6" s="75" t="s">
        <v>144</v>
      </c>
    </row>
    <row r="7" spans="1:12" ht="409.6">
      <c r="A7" s="84">
        <v>2</v>
      </c>
      <c r="B7" s="85">
        <v>1</v>
      </c>
      <c r="C7" s="72" t="s">
        <v>13</v>
      </c>
      <c r="D7" s="86" t="s">
        <v>13</v>
      </c>
      <c r="E7" s="206">
        <v>2</v>
      </c>
      <c r="F7" s="87">
        <v>1</v>
      </c>
      <c r="G7" s="88">
        <v>1</v>
      </c>
      <c r="H7" t="s">
        <v>140</v>
      </c>
      <c r="I7" s="74" t="s">
        <v>145</v>
      </c>
      <c r="J7" s="74" t="s">
        <v>146</v>
      </c>
      <c r="K7" s="74" t="s">
        <v>147</v>
      </c>
      <c r="L7" s="74" t="s">
        <v>148</v>
      </c>
    </row>
    <row r="8" spans="1:12" ht="409.6">
      <c r="A8" s="84">
        <v>3</v>
      </c>
      <c r="B8" s="85">
        <v>1</v>
      </c>
      <c r="C8" s="72" t="s">
        <v>15</v>
      </c>
      <c r="D8" s="86" t="s">
        <v>16</v>
      </c>
      <c r="E8" s="206">
        <v>2</v>
      </c>
      <c r="F8" s="87">
        <v>1</v>
      </c>
      <c r="G8" s="88">
        <v>1</v>
      </c>
      <c r="H8" t="s">
        <v>149</v>
      </c>
      <c r="I8" s="74" t="s">
        <v>150</v>
      </c>
      <c r="J8" s="74" t="s">
        <v>151</v>
      </c>
      <c r="K8" s="74" t="s">
        <v>152</v>
      </c>
      <c r="L8" s="74"/>
    </row>
    <row r="9" spans="1:12" ht="409.6">
      <c r="A9" s="84">
        <v>4</v>
      </c>
      <c r="B9" s="85">
        <v>1</v>
      </c>
      <c r="C9" s="89" t="s">
        <v>18</v>
      </c>
      <c r="D9" s="90" t="s">
        <v>19</v>
      </c>
      <c r="E9" s="206">
        <v>2</v>
      </c>
      <c r="F9" s="87">
        <v>1</v>
      </c>
      <c r="G9" s="88">
        <v>1</v>
      </c>
      <c r="H9" t="s">
        <v>153</v>
      </c>
      <c r="I9" s="76" t="s">
        <v>154</v>
      </c>
      <c r="J9" s="76" t="s">
        <v>155</v>
      </c>
      <c r="K9" s="76" t="s">
        <v>156</v>
      </c>
      <c r="L9" s="76"/>
    </row>
    <row r="10" spans="1:12" ht="409.6">
      <c r="A10" s="84">
        <v>5</v>
      </c>
      <c r="B10" s="85">
        <v>1</v>
      </c>
      <c r="C10" s="72" t="s">
        <v>21</v>
      </c>
      <c r="D10" s="90" t="s">
        <v>22</v>
      </c>
      <c r="E10" s="206">
        <v>2</v>
      </c>
      <c r="F10" s="87">
        <v>1</v>
      </c>
      <c r="G10" s="88">
        <v>1</v>
      </c>
      <c r="H10" t="s">
        <v>157</v>
      </c>
      <c r="I10" s="76" t="s">
        <v>158</v>
      </c>
      <c r="J10" s="76" t="s">
        <v>159</v>
      </c>
      <c r="K10" s="76" t="s">
        <v>160</v>
      </c>
      <c r="L10" s="76"/>
    </row>
    <row r="11" spans="1:12" ht="288" customHeight="1">
      <c r="A11" s="84">
        <v>6</v>
      </c>
      <c r="B11" s="101">
        <v>1</v>
      </c>
      <c r="C11" s="102" t="s">
        <v>161</v>
      </c>
      <c r="D11" s="103" t="s">
        <v>25</v>
      </c>
      <c r="E11" s="206">
        <v>2</v>
      </c>
      <c r="F11" s="87">
        <v>1</v>
      </c>
      <c r="G11" s="88">
        <v>1</v>
      </c>
      <c r="H11" t="s">
        <v>162</v>
      </c>
      <c r="I11" s="58" t="s">
        <v>163</v>
      </c>
      <c r="J11" s="58" t="s">
        <v>164</v>
      </c>
      <c r="K11" s="58" t="s">
        <v>165</v>
      </c>
      <c r="L11" s="98"/>
    </row>
    <row r="12" spans="1:12" ht="409.6">
      <c r="A12" s="85">
        <v>7</v>
      </c>
      <c r="B12" s="99">
        <v>1</v>
      </c>
      <c r="C12" s="207" t="s">
        <v>27</v>
      </c>
      <c r="D12" s="100" t="s">
        <v>28</v>
      </c>
      <c r="E12" s="208">
        <v>4</v>
      </c>
      <c r="F12" s="87">
        <v>1</v>
      </c>
      <c r="G12" s="88">
        <v>3</v>
      </c>
      <c r="H12" t="s">
        <v>166</v>
      </c>
      <c r="I12" s="76" t="s">
        <v>167</v>
      </c>
      <c r="J12" s="76" t="s">
        <v>168</v>
      </c>
      <c r="K12" s="76" t="s">
        <v>169</v>
      </c>
      <c r="L12" s="76"/>
    </row>
    <row r="13" spans="1:12" ht="409.6">
      <c r="A13" s="84">
        <v>8</v>
      </c>
      <c r="B13" s="104">
        <v>1</v>
      </c>
      <c r="C13" s="105" t="s">
        <v>30</v>
      </c>
      <c r="D13" s="106" t="s">
        <v>31</v>
      </c>
      <c r="E13" s="206">
        <v>4</v>
      </c>
      <c r="F13" s="87">
        <v>1</v>
      </c>
      <c r="G13" s="88">
        <v>3</v>
      </c>
      <c r="H13" t="s">
        <v>153</v>
      </c>
      <c r="I13" s="76" t="s">
        <v>170</v>
      </c>
      <c r="J13" s="76" t="s">
        <v>171</v>
      </c>
      <c r="K13" s="76" t="s">
        <v>172</v>
      </c>
      <c r="L13" s="76"/>
    </row>
    <row r="14" spans="1:12" ht="409.6">
      <c r="A14" s="84">
        <v>9</v>
      </c>
      <c r="B14" s="85">
        <v>1</v>
      </c>
      <c r="C14" s="72" t="s">
        <v>33</v>
      </c>
      <c r="D14" s="91" t="s">
        <v>34</v>
      </c>
      <c r="E14" s="206">
        <v>3</v>
      </c>
      <c r="F14" s="87">
        <v>1</v>
      </c>
      <c r="G14" s="88">
        <v>2</v>
      </c>
      <c r="H14" s="59" t="s">
        <v>173</v>
      </c>
      <c r="I14" s="76" t="s">
        <v>174</v>
      </c>
      <c r="J14" s="76" t="s">
        <v>175</v>
      </c>
      <c r="K14" s="76" t="s">
        <v>176</v>
      </c>
      <c r="L14" s="76"/>
    </row>
    <row r="15" spans="1:12" ht="15.75">
      <c r="A15" s="92"/>
      <c r="B15" s="92"/>
      <c r="C15" s="93"/>
      <c r="D15" s="94"/>
      <c r="E15" s="95">
        <f>SUM(E6:E14)</f>
        <v>23</v>
      </c>
      <c r="F15" s="96"/>
      <c r="G15" s="96"/>
      <c r="H15" s="97"/>
      <c r="I15" s="97"/>
      <c r="J15" s="97"/>
      <c r="K15" s="97"/>
      <c r="L15" s="97"/>
    </row>
  </sheetData>
  <mergeCells count="6">
    <mergeCell ref="A4:L4"/>
    <mergeCell ref="A1:B1"/>
    <mergeCell ref="E1:F1"/>
    <mergeCell ref="G1:H1"/>
    <mergeCell ref="A2:L2"/>
    <mergeCell ref="A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workbookViewId="0">
      <selection activeCell="H6" sqref="H6"/>
    </sheetView>
  </sheetViews>
  <sheetFormatPr defaultRowHeight="15"/>
  <cols>
    <col min="1" max="1" width="9.140625" style="111"/>
    <col min="2" max="2" width="10.7109375" style="111" bestFit="1" customWidth="1"/>
    <col min="3" max="3" width="21.42578125" style="111" customWidth="1"/>
    <col min="4" max="4" width="18.5703125" style="111" customWidth="1"/>
    <col min="5" max="5" width="4.140625" style="111" bestFit="1" customWidth="1"/>
    <col min="6" max="7" width="9.140625" style="111"/>
    <col min="8" max="8" width="32" style="120" customWidth="1"/>
    <col min="9" max="9" width="33.85546875" style="111" customWidth="1"/>
    <col min="10" max="10" width="62.42578125" style="111" customWidth="1"/>
    <col min="11" max="11" width="36" style="120" customWidth="1"/>
    <col min="12" max="12" width="39.42578125" style="111" customWidth="1"/>
    <col min="13" max="16384" width="9.140625" style="111"/>
  </cols>
  <sheetData>
    <row r="1" spans="1:12" ht="15.75">
      <c r="A1" s="183"/>
      <c r="B1" s="183"/>
      <c r="C1" s="107"/>
      <c r="D1" s="107"/>
      <c r="E1" s="183"/>
      <c r="F1" s="183"/>
      <c r="G1" s="183"/>
      <c r="H1" s="183"/>
      <c r="I1" s="108"/>
      <c r="J1" s="107"/>
      <c r="K1" s="108"/>
      <c r="L1" s="108"/>
    </row>
    <row r="2" spans="1:12" ht="21">
      <c r="A2" s="185" t="s">
        <v>0</v>
      </c>
      <c r="B2" s="185"/>
      <c r="C2" s="185"/>
      <c r="D2" s="185"/>
      <c r="E2" s="185"/>
      <c r="F2" s="185"/>
      <c r="G2" s="185"/>
      <c r="H2" s="185"/>
      <c r="I2" s="185"/>
      <c r="J2" s="185"/>
      <c r="K2" s="185"/>
      <c r="L2" s="185"/>
    </row>
    <row r="3" spans="1:12" ht="21">
      <c r="A3" s="185" t="s">
        <v>177</v>
      </c>
      <c r="B3" s="185"/>
      <c r="C3" s="185"/>
      <c r="D3" s="185"/>
      <c r="E3" s="185"/>
      <c r="F3" s="185"/>
      <c r="G3" s="185"/>
      <c r="H3" s="185"/>
      <c r="I3" s="185"/>
      <c r="J3" s="185"/>
      <c r="K3" s="185"/>
      <c r="L3" s="185"/>
    </row>
    <row r="4" spans="1:12" ht="21">
      <c r="A4" s="185" t="s">
        <v>1</v>
      </c>
      <c r="B4" s="185"/>
      <c r="C4" s="185"/>
      <c r="D4" s="185"/>
      <c r="E4" s="185"/>
      <c r="F4" s="185"/>
      <c r="G4" s="185"/>
      <c r="H4" s="185"/>
      <c r="I4" s="185"/>
      <c r="J4" s="185"/>
      <c r="K4" s="185"/>
      <c r="L4" s="185"/>
    </row>
    <row r="5" spans="1:12" ht="32.25">
      <c r="A5" s="110" t="s">
        <v>2</v>
      </c>
      <c r="B5" s="110" t="s">
        <v>3</v>
      </c>
      <c r="C5" s="110" t="s">
        <v>4</v>
      </c>
      <c r="D5" s="110" t="s">
        <v>5</v>
      </c>
      <c r="E5" s="110" t="s">
        <v>6</v>
      </c>
      <c r="F5" s="110" t="s">
        <v>7</v>
      </c>
      <c r="G5" s="110" t="s">
        <v>8</v>
      </c>
      <c r="H5" s="110" t="s">
        <v>135</v>
      </c>
      <c r="I5" s="110" t="s">
        <v>136</v>
      </c>
      <c r="J5" s="110" t="s">
        <v>137</v>
      </c>
      <c r="K5" s="110" t="s">
        <v>138</v>
      </c>
      <c r="L5" s="110" t="s">
        <v>139</v>
      </c>
    </row>
    <row r="6" spans="1:12" ht="409.6">
      <c r="A6" s="186">
        <v>1</v>
      </c>
      <c r="B6" s="187">
        <v>2</v>
      </c>
      <c r="C6" s="114" t="s">
        <v>36</v>
      </c>
      <c r="D6" s="129" t="s">
        <v>37</v>
      </c>
      <c r="E6" s="115">
        <v>2</v>
      </c>
      <c r="F6" s="188">
        <v>1</v>
      </c>
      <c r="G6" s="110">
        <v>1</v>
      </c>
      <c r="H6" s="120" t="s">
        <v>140</v>
      </c>
      <c r="I6" s="58" t="s">
        <v>178</v>
      </c>
      <c r="J6" s="58" t="s">
        <v>179</v>
      </c>
      <c r="K6" s="58" t="s">
        <v>180</v>
      </c>
      <c r="L6" s="77"/>
    </row>
    <row r="7" spans="1:12" ht="409.6">
      <c r="A7" s="186">
        <v>2</v>
      </c>
      <c r="B7" s="187">
        <v>2</v>
      </c>
      <c r="C7" s="114" t="s">
        <v>38</v>
      </c>
      <c r="D7" s="129" t="s">
        <v>39</v>
      </c>
      <c r="E7" s="115">
        <v>2</v>
      </c>
      <c r="F7" s="188">
        <v>1</v>
      </c>
      <c r="G7" s="110">
        <v>1</v>
      </c>
      <c r="H7" s="120" t="s">
        <v>140</v>
      </c>
      <c r="I7" s="58" t="s">
        <v>181</v>
      </c>
      <c r="J7" s="58" t="s">
        <v>182</v>
      </c>
      <c r="K7" s="58" t="s">
        <v>183</v>
      </c>
      <c r="L7" s="58" t="s">
        <v>184</v>
      </c>
    </row>
    <row r="8" spans="1:12" ht="409.6">
      <c r="A8" s="186">
        <v>3</v>
      </c>
      <c r="B8" s="187">
        <v>2</v>
      </c>
      <c r="C8" s="114" t="s">
        <v>41</v>
      </c>
      <c r="D8" s="129" t="s">
        <v>42</v>
      </c>
      <c r="E8" s="115">
        <v>2</v>
      </c>
      <c r="F8" s="188">
        <v>1</v>
      </c>
      <c r="G8" s="110">
        <v>1</v>
      </c>
      <c r="H8" s="120" t="s">
        <v>185</v>
      </c>
      <c r="I8" s="117" t="s">
        <v>186</v>
      </c>
      <c r="J8" s="117" t="s">
        <v>187</v>
      </c>
      <c r="K8" s="117" t="s">
        <v>188</v>
      </c>
      <c r="L8" s="117"/>
    </row>
    <row r="9" spans="1:12" ht="409.6">
      <c r="A9" s="186">
        <v>4</v>
      </c>
      <c r="B9" s="189">
        <v>2</v>
      </c>
      <c r="C9" s="126" t="s">
        <v>43</v>
      </c>
      <c r="D9" s="190" t="s">
        <v>44</v>
      </c>
      <c r="E9" s="115">
        <v>2</v>
      </c>
      <c r="F9" s="188">
        <v>1</v>
      </c>
      <c r="G9" s="110">
        <v>1</v>
      </c>
      <c r="H9" s="120" t="s">
        <v>189</v>
      </c>
      <c r="I9" s="117" t="s">
        <v>190</v>
      </c>
      <c r="J9" s="117" t="s">
        <v>191</v>
      </c>
      <c r="K9" s="117" t="s">
        <v>192</v>
      </c>
      <c r="L9" s="117"/>
    </row>
    <row r="10" spans="1:12" ht="409.6">
      <c r="A10" s="187">
        <v>5</v>
      </c>
      <c r="B10" s="191">
        <v>2</v>
      </c>
      <c r="C10" s="209" t="s">
        <v>45</v>
      </c>
      <c r="D10" s="192" t="s">
        <v>46</v>
      </c>
      <c r="E10" s="118">
        <v>4</v>
      </c>
      <c r="F10" s="188">
        <v>1</v>
      </c>
      <c r="G10" s="110">
        <v>3</v>
      </c>
      <c r="H10" s="120" t="s">
        <v>173</v>
      </c>
      <c r="I10" s="117" t="s">
        <v>193</v>
      </c>
      <c r="J10" s="117" t="s">
        <v>194</v>
      </c>
      <c r="K10" s="117" t="s">
        <v>195</v>
      </c>
      <c r="L10" s="117"/>
    </row>
    <row r="11" spans="1:12" ht="409.6">
      <c r="A11" s="186">
        <v>6</v>
      </c>
      <c r="B11" s="193">
        <v>2</v>
      </c>
      <c r="C11" s="127" t="s">
        <v>47</v>
      </c>
      <c r="D11" s="194" t="s">
        <v>48</v>
      </c>
      <c r="E11" s="115">
        <v>4</v>
      </c>
      <c r="F11" s="188">
        <v>1</v>
      </c>
      <c r="G11" s="110">
        <v>3</v>
      </c>
      <c r="H11" s="120" t="s">
        <v>196</v>
      </c>
      <c r="I11" s="117" t="s">
        <v>197</v>
      </c>
      <c r="J11" s="120" t="s">
        <v>198</v>
      </c>
      <c r="K11" s="117" t="s">
        <v>199</v>
      </c>
      <c r="L11" s="117"/>
    </row>
    <row r="12" spans="1:12" ht="409.6">
      <c r="A12" s="186">
        <v>7</v>
      </c>
      <c r="B12" s="187">
        <v>2</v>
      </c>
      <c r="C12" s="119" t="s">
        <v>49</v>
      </c>
      <c r="D12" s="195" t="s">
        <v>50</v>
      </c>
      <c r="E12" s="115">
        <v>3</v>
      </c>
      <c r="F12" s="188">
        <v>1</v>
      </c>
      <c r="G12" s="110">
        <v>2</v>
      </c>
      <c r="H12" s="120" t="s">
        <v>173</v>
      </c>
      <c r="I12" s="117" t="s">
        <v>200</v>
      </c>
      <c r="J12" s="117" t="s">
        <v>201</v>
      </c>
      <c r="K12" s="117" t="s">
        <v>202</v>
      </c>
      <c r="L12" s="117"/>
    </row>
    <row r="13" spans="1:12" ht="409.6">
      <c r="A13" s="186">
        <v>8</v>
      </c>
      <c r="B13" s="187">
        <v>2</v>
      </c>
      <c r="C13" s="114" t="s">
        <v>51</v>
      </c>
      <c r="D13" s="129" t="s">
        <v>52</v>
      </c>
      <c r="E13" s="115">
        <v>2</v>
      </c>
      <c r="F13" s="188">
        <v>1</v>
      </c>
      <c r="G13" s="110">
        <v>1</v>
      </c>
      <c r="H13" s="120" t="s">
        <v>203</v>
      </c>
      <c r="I13" s="117" t="s">
        <v>204</v>
      </c>
      <c r="J13" s="117" t="s">
        <v>205</v>
      </c>
      <c r="K13" s="117" t="s">
        <v>206</v>
      </c>
      <c r="L13" s="117"/>
    </row>
    <row r="14" spans="1:12" ht="15.75">
      <c r="A14" s="196"/>
      <c r="B14" s="196"/>
      <c r="C14" s="197"/>
      <c r="D14" s="198"/>
      <c r="E14" s="199">
        <f>SUM(E6:E13)</f>
        <v>21</v>
      </c>
      <c r="F14" s="196"/>
      <c r="G14" s="196"/>
      <c r="H14" s="123"/>
      <c r="I14" s="123"/>
      <c r="J14" s="123"/>
      <c r="K14" s="123"/>
      <c r="L14" s="123"/>
    </row>
  </sheetData>
  <mergeCells count="6">
    <mergeCell ref="A4:L4"/>
    <mergeCell ref="A1:B1"/>
    <mergeCell ref="E1:F1"/>
    <mergeCell ref="G1:H1"/>
    <mergeCell ref="A2:L2"/>
    <mergeCell ref="A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
  <sheetViews>
    <sheetView topLeftCell="A13" workbookViewId="0">
      <selection activeCell="I13" sqref="I13"/>
    </sheetView>
  </sheetViews>
  <sheetFormatPr defaultRowHeight="15"/>
  <cols>
    <col min="2" max="2" width="10.7109375" bestFit="1" customWidth="1"/>
    <col min="3" max="3" width="28.140625" customWidth="1"/>
    <col min="4" max="4" width="28.7109375" style="59" customWidth="1"/>
    <col min="5" max="5" width="4.140625" bestFit="1" customWidth="1"/>
    <col min="8" max="8" width="27.7109375" customWidth="1"/>
    <col min="9" max="9" width="30.5703125" customWidth="1"/>
    <col min="10" max="10" width="81.42578125" customWidth="1"/>
    <col min="11" max="11" width="28.7109375" style="59" customWidth="1"/>
    <col min="12" max="12" width="32.7109375" customWidth="1"/>
  </cols>
  <sheetData>
    <row r="1" spans="1:12" ht="15.75">
      <c r="A1" s="184"/>
      <c r="B1" s="184"/>
      <c r="C1" s="2"/>
      <c r="D1" s="3"/>
      <c r="E1" s="184"/>
      <c r="F1" s="184"/>
      <c r="G1" s="184"/>
      <c r="H1" s="184"/>
      <c r="I1" s="3"/>
      <c r="J1" s="2"/>
      <c r="K1" s="3"/>
      <c r="L1" s="3"/>
    </row>
    <row r="2" spans="1:12" ht="21">
      <c r="A2" s="182" t="s">
        <v>0</v>
      </c>
      <c r="B2" s="182"/>
      <c r="C2" s="182"/>
      <c r="D2" s="182"/>
      <c r="E2" s="182"/>
      <c r="F2" s="182"/>
      <c r="G2" s="182"/>
      <c r="H2" s="182"/>
      <c r="I2" s="182"/>
      <c r="J2" s="182"/>
      <c r="K2" s="182"/>
      <c r="L2" s="182"/>
    </row>
    <row r="3" spans="1:12" ht="21">
      <c r="A3" s="182" t="s">
        <v>207</v>
      </c>
      <c r="B3" s="182"/>
      <c r="C3" s="182"/>
      <c r="D3" s="182"/>
      <c r="E3" s="182"/>
      <c r="F3" s="182"/>
      <c r="G3" s="182"/>
      <c r="H3" s="182"/>
      <c r="I3" s="182"/>
      <c r="J3" s="182"/>
      <c r="K3" s="182"/>
      <c r="L3" s="182"/>
    </row>
    <row r="4" spans="1:12" ht="21">
      <c r="A4" s="182" t="s">
        <v>1</v>
      </c>
      <c r="B4" s="182"/>
      <c r="C4" s="182"/>
      <c r="D4" s="182"/>
      <c r="E4" s="182"/>
      <c r="F4" s="182"/>
      <c r="G4" s="182"/>
      <c r="H4" s="182"/>
      <c r="I4" s="182"/>
      <c r="J4" s="182"/>
      <c r="K4" s="182"/>
      <c r="L4" s="182"/>
    </row>
    <row r="5" spans="1:12" ht="16.5">
      <c r="A5" s="109" t="s">
        <v>2</v>
      </c>
      <c r="B5" s="109" t="s">
        <v>3</v>
      </c>
      <c r="C5" s="109" t="s">
        <v>4</v>
      </c>
      <c r="D5" s="110" t="s">
        <v>5</v>
      </c>
      <c r="E5" s="109" t="s">
        <v>6</v>
      </c>
      <c r="F5" s="109" t="s">
        <v>7</v>
      </c>
      <c r="G5" s="109" t="s">
        <v>8</v>
      </c>
      <c r="H5" s="109" t="s">
        <v>135</v>
      </c>
      <c r="I5" s="110" t="s">
        <v>136</v>
      </c>
      <c r="J5" s="109" t="s">
        <v>137</v>
      </c>
      <c r="K5" s="110" t="s">
        <v>138</v>
      </c>
      <c r="L5" s="110" t="s">
        <v>139</v>
      </c>
    </row>
    <row r="6" spans="1:12" ht="409.6">
      <c r="A6" s="130">
        <v>1</v>
      </c>
      <c r="B6" s="131">
        <v>3</v>
      </c>
      <c r="C6" s="114" t="s">
        <v>53</v>
      </c>
      <c r="D6" s="128" t="s">
        <v>54</v>
      </c>
      <c r="E6" s="132">
        <v>3</v>
      </c>
      <c r="F6" s="116">
        <v>1</v>
      </c>
      <c r="G6" s="109">
        <v>2</v>
      </c>
      <c r="H6" s="42" t="s">
        <v>208</v>
      </c>
      <c r="I6" s="117" t="s">
        <v>209</v>
      </c>
      <c r="J6" s="117" t="s">
        <v>210</v>
      </c>
      <c r="K6" s="117" t="s">
        <v>211</v>
      </c>
      <c r="L6" s="42"/>
    </row>
    <row r="7" spans="1:12" ht="409.6">
      <c r="A7" s="112">
        <v>2</v>
      </c>
      <c r="B7" s="113">
        <v>3</v>
      </c>
      <c r="C7" s="114" t="s">
        <v>55</v>
      </c>
      <c r="D7" s="129" t="s">
        <v>56</v>
      </c>
      <c r="E7" s="132">
        <v>2</v>
      </c>
      <c r="F7" s="116">
        <v>1</v>
      </c>
      <c r="G7" s="109">
        <v>1</v>
      </c>
      <c r="H7" s="111" t="s">
        <v>208</v>
      </c>
      <c r="I7" s="117" t="s">
        <v>212</v>
      </c>
      <c r="J7" s="117" t="s">
        <v>213</v>
      </c>
      <c r="K7" s="117" t="s">
        <v>214</v>
      </c>
      <c r="L7" s="42"/>
    </row>
    <row r="8" spans="1:12" ht="409.6">
      <c r="A8" s="130">
        <v>3</v>
      </c>
      <c r="B8" s="131">
        <v>3</v>
      </c>
      <c r="C8" s="114" t="s">
        <v>58</v>
      </c>
      <c r="D8" s="129" t="s">
        <v>59</v>
      </c>
      <c r="E8" s="132">
        <v>4</v>
      </c>
      <c r="F8" s="116">
        <v>1</v>
      </c>
      <c r="G8" s="109">
        <v>3</v>
      </c>
      <c r="H8" s="42" t="s">
        <v>157</v>
      </c>
      <c r="I8" s="117" t="s">
        <v>215</v>
      </c>
      <c r="J8" s="117" t="s">
        <v>216</v>
      </c>
      <c r="K8" s="117" t="s">
        <v>217</v>
      </c>
      <c r="L8" s="42"/>
    </row>
    <row r="9" spans="1:12" ht="409.6">
      <c r="A9" s="112">
        <v>4</v>
      </c>
      <c r="B9" s="113">
        <v>3</v>
      </c>
      <c r="C9" s="114" t="s">
        <v>218</v>
      </c>
      <c r="D9" s="129" t="s">
        <v>61</v>
      </c>
      <c r="E9" s="132">
        <v>2</v>
      </c>
      <c r="F9" s="116">
        <v>1</v>
      </c>
      <c r="G9" s="109">
        <v>1</v>
      </c>
      <c r="H9" s="42" t="s">
        <v>173</v>
      </c>
      <c r="I9" s="117" t="s">
        <v>219</v>
      </c>
      <c r="J9" s="117" t="s">
        <v>220</v>
      </c>
      <c r="K9" s="117" t="s">
        <v>221</v>
      </c>
      <c r="L9" s="42"/>
    </row>
    <row r="10" spans="1:12" ht="409.6">
      <c r="A10" s="130">
        <v>5</v>
      </c>
      <c r="B10" s="131">
        <v>3</v>
      </c>
      <c r="C10" s="114" t="s">
        <v>222</v>
      </c>
      <c r="D10" s="129" t="s">
        <v>64</v>
      </c>
      <c r="E10" s="132">
        <v>2</v>
      </c>
      <c r="F10" s="116">
        <v>1</v>
      </c>
      <c r="G10" s="109">
        <v>1</v>
      </c>
      <c r="H10" s="42" t="s">
        <v>185</v>
      </c>
      <c r="I10" s="117" t="s">
        <v>223</v>
      </c>
      <c r="J10" s="117" t="s">
        <v>224</v>
      </c>
      <c r="K10" s="117" t="s">
        <v>225</v>
      </c>
      <c r="L10" s="42"/>
    </row>
    <row r="11" spans="1:12" ht="409.6">
      <c r="A11" s="112">
        <v>6</v>
      </c>
      <c r="B11" s="113">
        <v>3</v>
      </c>
      <c r="C11" s="114" t="s">
        <v>66</v>
      </c>
      <c r="D11" s="117" t="s">
        <v>67</v>
      </c>
      <c r="E11" s="115">
        <v>2</v>
      </c>
      <c r="F11" s="116">
        <v>1</v>
      </c>
      <c r="G11" s="109">
        <v>1</v>
      </c>
      <c r="H11" s="42" t="s">
        <v>226</v>
      </c>
      <c r="I11" s="117" t="s">
        <v>227</v>
      </c>
      <c r="J11" s="117" t="s">
        <v>228</v>
      </c>
      <c r="K11" s="117" t="s">
        <v>229</v>
      </c>
      <c r="L11" s="42"/>
    </row>
    <row r="12" spans="1:12" ht="409.6">
      <c r="A12" s="130">
        <v>7</v>
      </c>
      <c r="B12" s="131">
        <v>3</v>
      </c>
      <c r="C12" s="133" t="s">
        <v>70</v>
      </c>
      <c r="D12" s="120" t="s">
        <v>71</v>
      </c>
      <c r="E12" s="132">
        <v>3</v>
      </c>
      <c r="F12" s="116">
        <v>1</v>
      </c>
      <c r="G12" s="109">
        <v>2</v>
      </c>
      <c r="H12" s="42" t="s">
        <v>173</v>
      </c>
      <c r="I12" s="117" t="s">
        <v>230</v>
      </c>
      <c r="J12" s="117" t="s">
        <v>231</v>
      </c>
      <c r="K12" s="117" t="s">
        <v>232</v>
      </c>
      <c r="L12" s="42"/>
    </row>
    <row r="13" spans="1:12" ht="409.6">
      <c r="A13" s="112">
        <v>8</v>
      </c>
      <c r="B13" s="113">
        <v>3</v>
      </c>
      <c r="C13" s="114" t="s">
        <v>73</v>
      </c>
      <c r="D13" s="129" t="s">
        <v>74</v>
      </c>
      <c r="E13" s="132">
        <v>2</v>
      </c>
      <c r="F13" s="116">
        <v>1</v>
      </c>
      <c r="G13" s="109">
        <v>1</v>
      </c>
      <c r="H13" s="42" t="s">
        <v>208</v>
      </c>
      <c r="I13" s="117" t="s">
        <v>233</v>
      </c>
      <c r="J13" s="117" t="s">
        <v>234</v>
      </c>
      <c r="K13" s="117" t="s">
        <v>235</v>
      </c>
      <c r="L13" s="42"/>
    </row>
    <row r="14" spans="1:12" ht="409.6">
      <c r="A14" s="130">
        <v>9</v>
      </c>
      <c r="B14" s="131">
        <v>3</v>
      </c>
      <c r="C14" s="114" t="s">
        <v>76</v>
      </c>
      <c r="D14" s="129" t="s">
        <v>77</v>
      </c>
      <c r="E14" s="132">
        <v>2</v>
      </c>
      <c r="F14" s="116">
        <v>1</v>
      </c>
      <c r="G14" s="109">
        <v>1</v>
      </c>
      <c r="H14" s="42" t="s">
        <v>185</v>
      </c>
      <c r="I14" s="117" t="s">
        <v>236</v>
      </c>
      <c r="J14" s="117" t="s">
        <v>237</v>
      </c>
      <c r="K14" s="117" t="s">
        <v>238</v>
      </c>
      <c r="L14" s="42"/>
    </row>
    <row r="15" spans="1:12" ht="15.75">
      <c r="A15" s="121"/>
      <c r="B15" s="121"/>
      <c r="C15" s="122"/>
      <c r="D15" s="134"/>
      <c r="E15" s="135">
        <f>SUM(E6:E14)</f>
        <v>22</v>
      </c>
      <c r="F15" s="121"/>
      <c r="G15" s="121"/>
      <c r="H15" s="124"/>
      <c r="I15" s="124"/>
      <c r="J15" s="124"/>
      <c r="K15" s="123"/>
      <c r="L15" s="124"/>
    </row>
  </sheetData>
  <mergeCells count="6">
    <mergeCell ref="A4:L4"/>
    <mergeCell ref="A1:B1"/>
    <mergeCell ref="E1:F1"/>
    <mergeCell ref="G1:H1"/>
    <mergeCell ref="A2:L2"/>
    <mergeCell ref="A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4"/>
  <sheetViews>
    <sheetView topLeftCell="A11" workbookViewId="0">
      <selection activeCell="H13" sqref="H13"/>
    </sheetView>
  </sheetViews>
  <sheetFormatPr defaultRowHeight="15"/>
  <cols>
    <col min="1" max="1" width="4.140625" style="111" bestFit="1" customWidth="1"/>
    <col min="2" max="2" width="10.7109375" style="111" bestFit="1" customWidth="1"/>
    <col min="3" max="3" width="26.28515625" style="120" customWidth="1"/>
    <col min="4" max="4" width="27.85546875" style="120" customWidth="1"/>
    <col min="5" max="5" width="4.140625" style="111" bestFit="1" customWidth="1"/>
    <col min="6" max="7" width="9.140625" style="111"/>
    <col min="8" max="8" width="22.28515625" style="111" customWidth="1"/>
    <col min="9" max="9" width="19.85546875" style="120" customWidth="1"/>
    <col min="10" max="10" width="61.7109375" style="111" customWidth="1"/>
    <col min="11" max="11" width="25.42578125" style="120" customWidth="1"/>
    <col min="12" max="12" width="19.42578125" style="111" customWidth="1"/>
    <col min="13" max="16384" width="9.140625" style="111"/>
  </cols>
  <sheetData>
    <row r="1" spans="1:12" ht="15.75">
      <c r="A1" s="183"/>
      <c r="B1" s="183"/>
      <c r="C1" s="108"/>
      <c r="D1" s="108"/>
      <c r="E1" s="183"/>
      <c r="F1" s="183"/>
      <c r="G1" s="183"/>
      <c r="H1" s="183"/>
      <c r="I1" s="108"/>
      <c r="J1" s="107"/>
      <c r="K1" s="108"/>
      <c r="L1" s="108"/>
    </row>
    <row r="2" spans="1:12" ht="21">
      <c r="A2" s="182" t="s">
        <v>0</v>
      </c>
      <c r="B2" s="182"/>
      <c r="C2" s="182"/>
      <c r="D2" s="182"/>
      <c r="E2" s="182"/>
      <c r="F2" s="182"/>
      <c r="G2" s="182"/>
      <c r="H2" s="182"/>
      <c r="I2" s="182"/>
      <c r="J2" s="182"/>
      <c r="K2" s="182"/>
      <c r="L2" s="182"/>
    </row>
    <row r="3" spans="1:12" ht="21">
      <c r="A3" s="182" t="s">
        <v>239</v>
      </c>
      <c r="B3" s="182"/>
      <c r="C3" s="182"/>
      <c r="D3" s="182"/>
      <c r="E3" s="182"/>
      <c r="F3" s="182"/>
      <c r="G3" s="182"/>
      <c r="H3" s="182"/>
      <c r="I3" s="182"/>
      <c r="J3" s="182"/>
      <c r="K3" s="182"/>
      <c r="L3" s="182"/>
    </row>
    <row r="4" spans="1:12" ht="21">
      <c r="A4" s="182" t="s">
        <v>1</v>
      </c>
      <c r="B4" s="182"/>
      <c r="C4" s="182"/>
      <c r="D4" s="182"/>
      <c r="E4" s="182"/>
      <c r="F4" s="182"/>
      <c r="G4" s="182"/>
      <c r="H4" s="182"/>
      <c r="I4" s="182"/>
      <c r="J4" s="182"/>
      <c r="K4" s="182"/>
      <c r="L4" s="182"/>
    </row>
    <row r="5" spans="1:12" ht="16.5">
      <c r="A5" s="109" t="s">
        <v>2</v>
      </c>
      <c r="B5" s="109" t="s">
        <v>3</v>
      </c>
      <c r="C5" s="110" t="s">
        <v>4</v>
      </c>
      <c r="D5" s="110" t="s">
        <v>5</v>
      </c>
      <c r="E5" s="109" t="s">
        <v>6</v>
      </c>
      <c r="F5" s="109" t="s">
        <v>7</v>
      </c>
      <c r="G5" s="109" t="s">
        <v>8</v>
      </c>
      <c r="H5" s="136" t="s">
        <v>135</v>
      </c>
      <c r="I5" s="137" t="s">
        <v>136</v>
      </c>
      <c r="J5" s="136" t="s">
        <v>137</v>
      </c>
      <c r="K5" s="137" t="s">
        <v>138</v>
      </c>
      <c r="L5" s="137" t="s">
        <v>139</v>
      </c>
    </row>
    <row r="6" spans="1:12" s="143" customFormat="1" ht="409.6">
      <c r="A6" s="112">
        <v>1</v>
      </c>
      <c r="B6" s="113">
        <v>4</v>
      </c>
      <c r="C6" s="138" t="s">
        <v>240</v>
      </c>
      <c r="D6" s="139" t="s">
        <v>80</v>
      </c>
      <c r="E6" s="132">
        <v>2</v>
      </c>
      <c r="F6" s="116">
        <v>1</v>
      </c>
      <c r="G6" s="140">
        <v>1</v>
      </c>
      <c r="H6" s="141" t="s">
        <v>140</v>
      </c>
      <c r="I6" s="142" t="s">
        <v>241</v>
      </c>
      <c r="J6" s="142" t="s">
        <v>242</v>
      </c>
      <c r="K6" s="142" t="s">
        <v>243</v>
      </c>
      <c r="L6" s="141"/>
    </row>
    <row r="7" spans="1:12" s="143" customFormat="1" ht="409.6">
      <c r="A7" s="112">
        <v>2</v>
      </c>
      <c r="B7" s="113">
        <v>4</v>
      </c>
      <c r="C7" s="144" t="s">
        <v>82</v>
      </c>
      <c r="D7" s="117" t="s">
        <v>83</v>
      </c>
      <c r="E7" s="132">
        <v>2</v>
      </c>
      <c r="F7" s="116">
        <v>1</v>
      </c>
      <c r="G7" s="140">
        <v>1</v>
      </c>
      <c r="H7" s="141" t="s">
        <v>244</v>
      </c>
      <c r="I7" s="142" t="s">
        <v>245</v>
      </c>
      <c r="J7" s="142" t="s">
        <v>246</v>
      </c>
      <c r="K7" s="142" t="s">
        <v>247</v>
      </c>
      <c r="L7" s="141"/>
    </row>
    <row r="8" spans="1:12" s="143" customFormat="1" ht="409.6">
      <c r="A8" s="112">
        <v>3</v>
      </c>
      <c r="B8" s="113">
        <v>4</v>
      </c>
      <c r="C8" s="114" t="s">
        <v>85</v>
      </c>
      <c r="D8" s="117" t="s">
        <v>86</v>
      </c>
      <c r="E8" s="132">
        <v>2</v>
      </c>
      <c r="F8" s="116">
        <v>1</v>
      </c>
      <c r="G8" s="140">
        <v>1</v>
      </c>
      <c r="H8" s="141" t="s">
        <v>149</v>
      </c>
      <c r="I8" s="142" t="s">
        <v>248</v>
      </c>
      <c r="J8" s="142" t="s">
        <v>249</v>
      </c>
      <c r="K8" s="142" t="s">
        <v>250</v>
      </c>
      <c r="L8" s="141"/>
    </row>
    <row r="9" spans="1:12" s="143" customFormat="1" ht="409.6">
      <c r="A9" s="112">
        <v>4</v>
      </c>
      <c r="B9" s="113">
        <v>4</v>
      </c>
      <c r="C9" s="114" t="s">
        <v>87</v>
      </c>
      <c r="D9" s="117" t="s">
        <v>88</v>
      </c>
      <c r="E9" s="132">
        <v>4</v>
      </c>
      <c r="F9" s="116">
        <v>1</v>
      </c>
      <c r="G9" s="140">
        <v>3</v>
      </c>
      <c r="H9" s="141" t="s">
        <v>157</v>
      </c>
      <c r="I9" s="142" t="s">
        <v>251</v>
      </c>
      <c r="J9" s="142" t="s">
        <v>252</v>
      </c>
      <c r="K9" s="142" t="s">
        <v>253</v>
      </c>
      <c r="L9" s="141"/>
    </row>
    <row r="10" spans="1:12" s="143" customFormat="1" ht="409.6">
      <c r="A10" s="112">
        <v>5</v>
      </c>
      <c r="B10" s="113">
        <v>4</v>
      </c>
      <c r="C10" s="114" t="s">
        <v>254</v>
      </c>
      <c r="D10" s="117" t="s">
        <v>90</v>
      </c>
      <c r="E10" s="132">
        <v>2</v>
      </c>
      <c r="F10" s="116">
        <v>1</v>
      </c>
      <c r="G10" s="140">
        <v>1</v>
      </c>
      <c r="H10" s="141" t="s">
        <v>208</v>
      </c>
      <c r="I10" s="142" t="s">
        <v>255</v>
      </c>
      <c r="J10" s="142" t="s">
        <v>256</v>
      </c>
      <c r="K10" s="142" t="s">
        <v>257</v>
      </c>
      <c r="L10" s="141"/>
    </row>
    <row r="11" spans="1:12" s="143" customFormat="1" ht="409.6">
      <c r="A11" s="112">
        <v>6</v>
      </c>
      <c r="B11" s="113">
        <v>4</v>
      </c>
      <c r="C11" s="114" t="s">
        <v>91</v>
      </c>
      <c r="D11" s="117" t="s">
        <v>92</v>
      </c>
      <c r="E11" s="132">
        <v>3</v>
      </c>
      <c r="F11" s="116">
        <v>1</v>
      </c>
      <c r="G11" s="140">
        <v>2</v>
      </c>
      <c r="H11" s="141" t="s">
        <v>173</v>
      </c>
      <c r="I11" s="142" t="s">
        <v>258</v>
      </c>
      <c r="J11" s="142" t="s">
        <v>259</v>
      </c>
      <c r="K11" s="142" t="s">
        <v>260</v>
      </c>
      <c r="L11" s="141"/>
    </row>
    <row r="12" spans="1:12" s="143" customFormat="1" ht="409.6">
      <c r="A12" s="112">
        <v>7</v>
      </c>
      <c r="B12" s="113">
        <v>4</v>
      </c>
      <c r="C12" s="145" t="s">
        <v>261</v>
      </c>
      <c r="D12" s="117" t="s">
        <v>94</v>
      </c>
      <c r="E12" s="132">
        <v>2</v>
      </c>
      <c r="F12" s="116">
        <v>1</v>
      </c>
      <c r="G12" s="140">
        <v>1</v>
      </c>
      <c r="H12" s="146" t="s">
        <v>262</v>
      </c>
      <c r="I12" s="142" t="s">
        <v>263</v>
      </c>
      <c r="J12" s="142" t="s">
        <v>264</v>
      </c>
      <c r="K12" s="142" t="s">
        <v>265</v>
      </c>
      <c r="L12" s="141"/>
    </row>
    <row r="13" spans="1:12" s="143" customFormat="1" ht="409.6">
      <c r="A13" s="112">
        <v>8</v>
      </c>
      <c r="B13" s="113">
        <v>4</v>
      </c>
      <c r="C13" s="114" t="s">
        <v>95</v>
      </c>
      <c r="D13" s="117" t="s">
        <v>96</v>
      </c>
      <c r="E13" s="132">
        <v>2</v>
      </c>
      <c r="F13" s="116">
        <v>1</v>
      </c>
      <c r="G13" s="140">
        <v>1</v>
      </c>
      <c r="H13" s="141" t="s">
        <v>266</v>
      </c>
      <c r="I13" s="142" t="s">
        <v>267</v>
      </c>
      <c r="J13" s="142" t="s">
        <v>268</v>
      </c>
      <c r="K13" s="142" t="s">
        <v>269</v>
      </c>
      <c r="L13" s="141"/>
    </row>
    <row r="14" spans="1:12" s="143" customFormat="1">
      <c r="C14" s="145"/>
      <c r="D14" s="145"/>
      <c r="I14" s="145"/>
      <c r="K14" s="145"/>
    </row>
  </sheetData>
  <mergeCells count="6">
    <mergeCell ref="A4:L4"/>
    <mergeCell ref="A1:B1"/>
    <mergeCell ref="E1:F1"/>
    <mergeCell ref="G1:H1"/>
    <mergeCell ref="A2:L2"/>
    <mergeCell ref="A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5"/>
  <sheetViews>
    <sheetView topLeftCell="A14" workbookViewId="0">
      <selection activeCell="K13" sqref="K13"/>
    </sheetView>
  </sheetViews>
  <sheetFormatPr defaultRowHeight="15"/>
  <cols>
    <col min="1" max="1" width="4.85546875" style="111" customWidth="1"/>
    <col min="2" max="2" width="10.7109375" style="111" bestFit="1" customWidth="1"/>
    <col min="3" max="3" width="14" style="120" customWidth="1"/>
    <col min="4" max="4" width="12.85546875" style="120" customWidth="1"/>
    <col min="5" max="5" width="4.140625" style="111" bestFit="1" customWidth="1"/>
    <col min="6" max="7" width="9.140625" style="111"/>
    <col min="8" max="8" width="17.85546875" style="111" customWidth="1"/>
    <col min="9" max="9" width="23.5703125" style="111" customWidth="1"/>
    <col min="10" max="10" width="55.28515625" style="111" customWidth="1"/>
    <col min="11" max="11" width="26" style="120" customWidth="1"/>
    <col min="12" max="12" width="24.42578125" style="111" customWidth="1"/>
    <col min="13" max="16384" width="9.140625" style="111"/>
  </cols>
  <sheetData>
    <row r="1" spans="1:12" ht="15.75">
      <c r="A1" s="183"/>
      <c r="B1" s="183"/>
      <c r="C1" s="108"/>
      <c r="D1" s="108"/>
      <c r="E1" s="183"/>
      <c r="F1" s="183"/>
      <c r="G1" s="183"/>
      <c r="H1" s="183"/>
      <c r="I1" s="108"/>
      <c r="J1" s="107"/>
      <c r="K1" s="108"/>
      <c r="L1" s="108"/>
    </row>
    <row r="2" spans="1:12" ht="21">
      <c r="A2" s="182" t="s">
        <v>0</v>
      </c>
      <c r="B2" s="182"/>
      <c r="C2" s="182"/>
      <c r="D2" s="182"/>
      <c r="E2" s="182"/>
      <c r="F2" s="182"/>
      <c r="G2" s="182"/>
      <c r="H2" s="182"/>
      <c r="I2" s="182"/>
      <c r="J2" s="182"/>
      <c r="K2" s="182"/>
      <c r="L2" s="182"/>
    </row>
    <row r="3" spans="1:12" ht="21">
      <c r="A3" s="182" t="s">
        <v>270</v>
      </c>
      <c r="B3" s="182"/>
      <c r="C3" s="182"/>
      <c r="D3" s="182"/>
      <c r="E3" s="182"/>
      <c r="F3" s="182"/>
      <c r="G3" s="182"/>
      <c r="H3" s="182"/>
      <c r="I3" s="182"/>
      <c r="J3" s="182"/>
      <c r="K3" s="182"/>
      <c r="L3" s="182"/>
    </row>
    <row r="4" spans="1:12" ht="21">
      <c r="A4" s="182" t="s">
        <v>1</v>
      </c>
      <c r="B4" s="182"/>
      <c r="C4" s="182"/>
      <c r="D4" s="182"/>
      <c r="E4" s="182"/>
      <c r="F4" s="182"/>
      <c r="G4" s="182"/>
      <c r="H4" s="182"/>
      <c r="I4" s="182"/>
      <c r="J4" s="182"/>
      <c r="K4" s="182"/>
      <c r="L4" s="182"/>
    </row>
    <row r="5" spans="1:12" ht="16.5">
      <c r="A5" s="147" t="s">
        <v>2</v>
      </c>
      <c r="B5" s="147" t="s">
        <v>3</v>
      </c>
      <c r="C5" s="148" t="s">
        <v>4</v>
      </c>
      <c r="D5" s="148" t="s">
        <v>5</v>
      </c>
      <c r="E5" s="147" t="s">
        <v>6</v>
      </c>
      <c r="F5" s="147" t="s">
        <v>7</v>
      </c>
      <c r="G5" s="147" t="s">
        <v>8</v>
      </c>
      <c r="H5" s="147" t="s">
        <v>135</v>
      </c>
      <c r="I5" s="148" t="s">
        <v>136</v>
      </c>
      <c r="J5" s="147" t="s">
        <v>137</v>
      </c>
      <c r="K5" s="148" t="s">
        <v>138</v>
      </c>
      <c r="L5" s="148" t="s">
        <v>139</v>
      </c>
    </row>
    <row r="6" spans="1:12" ht="409.6">
      <c r="A6" s="125">
        <v>1</v>
      </c>
      <c r="B6" s="125">
        <v>5</v>
      </c>
      <c r="C6" s="149" t="s">
        <v>97</v>
      </c>
      <c r="D6" s="150" t="s">
        <v>98</v>
      </c>
      <c r="E6" s="151">
        <v>2</v>
      </c>
      <c r="F6" s="147">
        <v>1</v>
      </c>
      <c r="G6" s="147">
        <v>1</v>
      </c>
      <c r="H6" s="146" t="s">
        <v>208</v>
      </c>
      <c r="I6" s="150" t="s">
        <v>271</v>
      </c>
      <c r="J6" s="150" t="s">
        <v>272</v>
      </c>
      <c r="K6" s="150" t="s">
        <v>273</v>
      </c>
      <c r="L6" s="146"/>
    </row>
    <row r="7" spans="1:12" ht="409.6">
      <c r="A7" s="125">
        <v>2</v>
      </c>
      <c r="B7" s="125">
        <v>5</v>
      </c>
      <c r="C7" s="149" t="s">
        <v>93</v>
      </c>
      <c r="D7" s="150" t="s">
        <v>274</v>
      </c>
      <c r="E7" s="151">
        <v>2</v>
      </c>
      <c r="F7" s="147">
        <v>1</v>
      </c>
      <c r="G7" s="147">
        <v>1</v>
      </c>
      <c r="H7" s="146" t="s">
        <v>208</v>
      </c>
      <c r="I7" s="150" t="s">
        <v>275</v>
      </c>
      <c r="J7" s="150" t="s">
        <v>276</v>
      </c>
      <c r="K7" s="150" t="s">
        <v>277</v>
      </c>
      <c r="L7" s="146"/>
    </row>
    <row r="8" spans="1:12" ht="409.6">
      <c r="A8" s="125">
        <v>3</v>
      </c>
      <c r="B8" s="125">
        <v>5</v>
      </c>
      <c r="C8" s="149" t="s">
        <v>102</v>
      </c>
      <c r="D8" s="150" t="s">
        <v>103</v>
      </c>
      <c r="E8" s="151">
        <v>2</v>
      </c>
      <c r="F8" s="147">
        <v>1</v>
      </c>
      <c r="G8" s="147">
        <v>1</v>
      </c>
      <c r="H8" s="146"/>
      <c r="I8" s="150" t="s">
        <v>278</v>
      </c>
      <c r="J8" s="150" t="s">
        <v>279</v>
      </c>
      <c r="K8" s="150" t="s">
        <v>280</v>
      </c>
      <c r="L8" s="146"/>
    </row>
    <row r="9" spans="1:12" ht="409.6">
      <c r="A9" s="125">
        <v>4</v>
      </c>
      <c r="B9" s="125">
        <v>5</v>
      </c>
      <c r="C9" s="149" t="s">
        <v>105</v>
      </c>
      <c r="D9" s="150" t="s">
        <v>106</v>
      </c>
      <c r="E9" s="151">
        <v>2</v>
      </c>
      <c r="F9" s="147">
        <v>1</v>
      </c>
      <c r="G9" s="147">
        <v>1</v>
      </c>
      <c r="H9" s="146" t="s">
        <v>226</v>
      </c>
      <c r="I9" s="150" t="s">
        <v>281</v>
      </c>
      <c r="J9" s="150" t="s">
        <v>282</v>
      </c>
      <c r="K9" s="150" t="s">
        <v>283</v>
      </c>
      <c r="L9" s="146"/>
    </row>
    <row r="10" spans="1:12" ht="15.75">
      <c r="A10" s="125">
        <v>5</v>
      </c>
      <c r="B10" s="125">
        <v>5</v>
      </c>
      <c r="C10" s="149"/>
      <c r="D10" s="150"/>
      <c r="E10" s="151">
        <v>3</v>
      </c>
      <c r="F10" s="147">
        <v>1</v>
      </c>
      <c r="G10" s="147">
        <v>2</v>
      </c>
      <c r="H10" s="146"/>
      <c r="I10" s="146"/>
      <c r="J10" s="146"/>
      <c r="K10" s="150"/>
      <c r="L10" s="146"/>
    </row>
    <row r="11" spans="1:12" ht="409.6">
      <c r="A11" s="125">
        <v>6</v>
      </c>
      <c r="B11" s="125">
        <v>5</v>
      </c>
      <c r="C11" s="152" t="s">
        <v>107</v>
      </c>
      <c r="D11" s="150" t="s">
        <v>108</v>
      </c>
      <c r="E11" s="151">
        <v>2</v>
      </c>
      <c r="F11" s="147">
        <v>1</v>
      </c>
      <c r="G11" s="147">
        <v>1</v>
      </c>
      <c r="H11" s="146" t="s">
        <v>149</v>
      </c>
      <c r="I11" s="150" t="s">
        <v>284</v>
      </c>
      <c r="J11" s="150" t="s">
        <v>285</v>
      </c>
      <c r="K11" s="150" t="s">
        <v>286</v>
      </c>
      <c r="L11" s="146"/>
    </row>
    <row r="12" spans="1:12" ht="409.6">
      <c r="A12" s="125">
        <v>7</v>
      </c>
      <c r="B12" s="125">
        <v>5</v>
      </c>
      <c r="C12" s="149" t="s">
        <v>89</v>
      </c>
      <c r="D12" s="150" t="s">
        <v>110</v>
      </c>
      <c r="E12" s="151">
        <v>4</v>
      </c>
      <c r="F12" s="147">
        <v>1</v>
      </c>
      <c r="G12" s="147">
        <v>3</v>
      </c>
      <c r="H12" s="146" t="s">
        <v>196</v>
      </c>
      <c r="I12" s="150" t="s">
        <v>287</v>
      </c>
      <c r="J12" s="150" t="s">
        <v>288</v>
      </c>
      <c r="K12" s="150" t="s">
        <v>289</v>
      </c>
      <c r="L12" s="146"/>
    </row>
    <row r="13" spans="1:12" ht="409.6">
      <c r="A13" s="125">
        <v>8</v>
      </c>
      <c r="B13" s="125">
        <v>5</v>
      </c>
      <c r="C13" s="149" t="s">
        <v>290</v>
      </c>
      <c r="D13" s="150" t="s">
        <v>112</v>
      </c>
      <c r="E13" s="151">
        <v>4</v>
      </c>
      <c r="F13" s="147">
        <v>1</v>
      </c>
      <c r="G13" s="147">
        <v>3</v>
      </c>
      <c r="H13" s="146" t="s">
        <v>291</v>
      </c>
      <c r="I13" s="150" t="s">
        <v>292</v>
      </c>
      <c r="J13" s="150" t="s">
        <v>293</v>
      </c>
      <c r="K13" s="150" t="s">
        <v>294</v>
      </c>
      <c r="L13" s="146"/>
    </row>
    <row r="14" spans="1:12" ht="409.6">
      <c r="A14" s="125">
        <v>9</v>
      </c>
      <c r="B14" s="125">
        <v>5</v>
      </c>
      <c r="C14" s="149" t="s">
        <v>113</v>
      </c>
      <c r="D14" s="150" t="s">
        <v>114</v>
      </c>
      <c r="E14" s="151">
        <v>2</v>
      </c>
      <c r="F14" s="147">
        <v>1</v>
      </c>
      <c r="G14" s="147">
        <v>1</v>
      </c>
      <c r="H14" s="146" t="s">
        <v>208</v>
      </c>
      <c r="I14" s="150" t="s">
        <v>295</v>
      </c>
      <c r="J14" s="150" t="s">
        <v>296</v>
      </c>
      <c r="K14" s="150" t="s">
        <v>297</v>
      </c>
      <c r="L14" s="146"/>
    </row>
    <row r="15" spans="1:12">
      <c r="A15" s="146"/>
      <c r="B15" s="146"/>
      <c r="C15" s="150"/>
      <c r="D15" s="150"/>
      <c r="E15" s="146"/>
      <c r="F15" s="146"/>
      <c r="G15" s="146"/>
      <c r="H15" s="146"/>
      <c r="I15" s="146"/>
      <c r="J15" s="146"/>
      <c r="K15" s="150"/>
      <c r="L15" s="146"/>
    </row>
  </sheetData>
  <mergeCells count="6">
    <mergeCell ref="A4:L4"/>
    <mergeCell ref="A1:B1"/>
    <mergeCell ref="E1:F1"/>
    <mergeCell ref="G1:H1"/>
    <mergeCell ref="A2:L2"/>
    <mergeCell ref="A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
  <sheetViews>
    <sheetView workbookViewId="0">
      <selection activeCell="A3" sqref="A3:L3"/>
    </sheetView>
  </sheetViews>
  <sheetFormatPr defaultRowHeight="15"/>
  <cols>
    <col min="1" max="1" width="4.140625" bestFit="1" customWidth="1"/>
    <col min="2" max="2" width="10.7109375" bestFit="1" customWidth="1"/>
    <col min="3" max="3" width="19.7109375" customWidth="1"/>
    <col min="4" max="4" width="18.28515625" customWidth="1"/>
    <col min="5" max="5" width="4.140625" bestFit="1" customWidth="1"/>
    <col min="8" max="8" width="23.85546875" customWidth="1"/>
    <col min="9" max="9" width="31.7109375" customWidth="1"/>
    <col min="10" max="10" width="62.7109375" customWidth="1"/>
    <col min="11" max="11" width="48.140625" style="59" customWidth="1"/>
    <col min="12" max="12" width="10" customWidth="1"/>
  </cols>
  <sheetData>
    <row r="1" spans="1:12" ht="15.75">
      <c r="A1" s="184"/>
      <c r="B1" s="184"/>
      <c r="C1" s="2"/>
      <c r="D1" s="2"/>
      <c r="E1" s="184"/>
      <c r="F1" s="184"/>
      <c r="G1" s="184"/>
      <c r="H1" s="184"/>
      <c r="I1" s="3"/>
      <c r="J1" s="2"/>
      <c r="K1" s="3"/>
      <c r="L1" s="3"/>
    </row>
    <row r="2" spans="1:12" ht="21">
      <c r="A2" s="182" t="s">
        <v>0</v>
      </c>
      <c r="B2" s="182"/>
      <c r="C2" s="182"/>
      <c r="D2" s="182"/>
      <c r="E2" s="182"/>
      <c r="F2" s="182"/>
      <c r="G2" s="182"/>
      <c r="H2" s="182"/>
      <c r="I2" s="182"/>
      <c r="J2" s="182"/>
      <c r="K2" s="182"/>
      <c r="L2" s="182"/>
    </row>
    <row r="3" spans="1:12" ht="21">
      <c r="A3" s="182" t="s">
        <v>298</v>
      </c>
      <c r="B3" s="182"/>
      <c r="C3" s="182"/>
      <c r="D3" s="182"/>
      <c r="E3" s="182"/>
      <c r="F3" s="182"/>
      <c r="G3" s="182"/>
      <c r="H3" s="182"/>
      <c r="I3" s="182"/>
      <c r="J3" s="182"/>
      <c r="K3" s="182"/>
      <c r="L3" s="182"/>
    </row>
    <row r="4" spans="1:12" ht="21">
      <c r="A4" s="182" t="s">
        <v>1</v>
      </c>
      <c r="B4" s="182"/>
      <c r="C4" s="182"/>
      <c r="D4" s="182"/>
      <c r="E4" s="182"/>
      <c r="F4" s="182"/>
      <c r="G4" s="182"/>
      <c r="H4" s="182"/>
      <c r="I4" s="182"/>
      <c r="J4" s="182"/>
      <c r="K4" s="182"/>
      <c r="L4" s="182"/>
    </row>
    <row r="5" spans="1:12" ht="32.25">
      <c r="A5" s="147" t="s">
        <v>2</v>
      </c>
      <c r="B5" s="147" t="s">
        <v>3</v>
      </c>
      <c r="C5" s="147" t="s">
        <v>4</v>
      </c>
      <c r="D5" s="147" t="s">
        <v>5</v>
      </c>
      <c r="E5" s="147" t="s">
        <v>6</v>
      </c>
      <c r="F5" s="147" t="s">
        <v>7</v>
      </c>
      <c r="G5" s="147" t="s">
        <v>8</v>
      </c>
      <c r="H5" s="147" t="s">
        <v>135</v>
      </c>
      <c r="I5" s="148" t="s">
        <v>136</v>
      </c>
      <c r="J5" s="147" t="s">
        <v>137</v>
      </c>
      <c r="K5" s="148" t="s">
        <v>138</v>
      </c>
      <c r="L5" s="148" t="s">
        <v>139</v>
      </c>
    </row>
    <row r="6" spans="1:12" ht="409.6">
      <c r="A6" s="153">
        <v>1</v>
      </c>
      <c r="B6" s="153">
        <v>6</v>
      </c>
      <c r="C6" s="154" t="s">
        <v>116</v>
      </c>
      <c r="D6" s="146" t="s">
        <v>117</v>
      </c>
      <c r="E6" s="151">
        <v>6</v>
      </c>
      <c r="F6" s="147"/>
      <c r="G6" s="147">
        <v>6</v>
      </c>
      <c r="H6" s="146" t="s">
        <v>299</v>
      </c>
      <c r="I6" s="150" t="s">
        <v>300</v>
      </c>
      <c r="J6" s="150" t="s">
        <v>301</v>
      </c>
      <c r="K6" s="150" t="s">
        <v>302</v>
      </c>
      <c r="L6" s="146"/>
    </row>
    <row r="7" spans="1:12" ht="15.75">
      <c r="A7" s="155"/>
      <c r="B7" s="155"/>
      <c r="C7" s="156"/>
      <c r="D7" s="157"/>
      <c r="E7" s="158">
        <f>SUM(E6)</f>
        <v>6</v>
      </c>
      <c r="F7" s="155"/>
      <c r="G7" s="155"/>
      <c r="H7" s="157"/>
      <c r="I7" s="157"/>
      <c r="J7" s="157"/>
      <c r="K7" s="159"/>
      <c r="L7" s="157"/>
    </row>
  </sheetData>
  <mergeCells count="6">
    <mergeCell ref="A4:L4"/>
    <mergeCell ref="A1:B1"/>
    <mergeCell ref="E1:F1"/>
    <mergeCell ref="G1:H1"/>
    <mergeCell ref="A2:L2"/>
    <mergeCell ref="A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7"/>
  <sheetViews>
    <sheetView workbookViewId="0">
      <selection activeCell="A3" sqref="A3:L3"/>
    </sheetView>
  </sheetViews>
  <sheetFormatPr defaultRowHeight="15"/>
  <cols>
    <col min="1" max="1" width="5.7109375" customWidth="1"/>
    <col min="2" max="2" width="10.7109375" bestFit="1" customWidth="1"/>
    <col min="3" max="3" width="19.28515625" customWidth="1"/>
    <col min="4" max="4" width="17.42578125" customWidth="1"/>
    <col min="5" max="5" width="4.140625" bestFit="1" customWidth="1"/>
    <col min="8" max="8" width="15.42578125" style="59" customWidth="1"/>
    <col min="9" max="9" width="21" customWidth="1"/>
    <col min="10" max="10" width="69.7109375" customWidth="1"/>
    <col min="11" max="11" width="38.7109375" style="59" customWidth="1"/>
    <col min="12" max="12" width="22.140625" customWidth="1"/>
  </cols>
  <sheetData>
    <row r="1" spans="1:12" ht="15.75">
      <c r="A1" s="184"/>
      <c r="B1" s="184"/>
      <c r="C1" s="2"/>
      <c r="D1" s="2"/>
      <c r="E1" s="184"/>
      <c r="F1" s="184"/>
      <c r="G1" s="184"/>
      <c r="H1" s="184"/>
      <c r="I1" s="3"/>
      <c r="J1" s="2"/>
      <c r="K1" s="3"/>
      <c r="L1" s="3"/>
    </row>
    <row r="2" spans="1:12" ht="21">
      <c r="A2" s="182" t="s">
        <v>0</v>
      </c>
      <c r="B2" s="182"/>
      <c r="C2" s="182"/>
      <c r="D2" s="182"/>
      <c r="E2" s="182"/>
      <c r="F2" s="182"/>
      <c r="G2" s="182"/>
      <c r="H2" s="182"/>
      <c r="I2" s="182"/>
      <c r="J2" s="182"/>
      <c r="K2" s="182"/>
      <c r="L2" s="182"/>
    </row>
    <row r="3" spans="1:12" ht="21">
      <c r="A3" s="182" t="s">
        <v>303</v>
      </c>
      <c r="B3" s="182"/>
      <c r="C3" s="182"/>
      <c r="D3" s="182"/>
      <c r="E3" s="182"/>
      <c r="F3" s="182"/>
      <c r="G3" s="182"/>
      <c r="H3" s="182"/>
      <c r="I3" s="182"/>
      <c r="J3" s="182"/>
      <c r="K3" s="182"/>
      <c r="L3" s="182"/>
    </row>
    <row r="4" spans="1:12" ht="21">
      <c r="A4" s="182" t="s">
        <v>1</v>
      </c>
      <c r="B4" s="182"/>
      <c r="C4" s="182"/>
      <c r="D4" s="182"/>
      <c r="E4" s="182"/>
      <c r="F4" s="182"/>
      <c r="G4" s="182"/>
      <c r="H4" s="182"/>
      <c r="I4" s="182"/>
      <c r="J4" s="182"/>
      <c r="K4" s="182"/>
      <c r="L4" s="182"/>
    </row>
    <row r="5" spans="1:12" ht="16.5">
      <c r="A5" s="147" t="s">
        <v>2</v>
      </c>
      <c r="B5" s="147" t="s">
        <v>3</v>
      </c>
      <c r="C5" s="147" t="s">
        <v>4</v>
      </c>
      <c r="D5" s="147" t="s">
        <v>5</v>
      </c>
      <c r="E5" s="147" t="s">
        <v>6</v>
      </c>
      <c r="F5" s="147" t="s">
        <v>7</v>
      </c>
      <c r="G5" s="147" t="s">
        <v>8</v>
      </c>
      <c r="H5" s="148" t="s">
        <v>135</v>
      </c>
      <c r="I5" s="148" t="s">
        <v>136</v>
      </c>
      <c r="J5" s="147" t="s">
        <v>137</v>
      </c>
      <c r="K5" s="148" t="s">
        <v>138</v>
      </c>
      <c r="L5" s="148" t="s">
        <v>139</v>
      </c>
    </row>
    <row r="6" spans="1:12" ht="396.75">
      <c r="A6" s="153">
        <v>1</v>
      </c>
      <c r="B6" s="153">
        <v>7</v>
      </c>
      <c r="C6" s="160" t="s">
        <v>118</v>
      </c>
      <c r="D6" s="161" t="s">
        <v>119</v>
      </c>
      <c r="E6" s="147">
        <v>15</v>
      </c>
      <c r="F6" s="147"/>
      <c r="G6" s="147">
        <v>15</v>
      </c>
      <c r="H6" s="150" t="s">
        <v>304</v>
      </c>
      <c r="I6" s="150" t="s">
        <v>305</v>
      </c>
      <c r="J6" s="150" t="s">
        <v>306</v>
      </c>
      <c r="K6" s="150" t="s">
        <v>307</v>
      </c>
      <c r="L6" s="146"/>
    </row>
    <row r="7" spans="1:12" ht="15.75">
      <c r="A7" s="157"/>
      <c r="B7" s="157"/>
      <c r="C7" s="157"/>
      <c r="D7" s="157"/>
      <c r="E7" s="158">
        <f>SUM(E6)</f>
        <v>15</v>
      </c>
      <c r="F7" s="157"/>
      <c r="G7" s="157"/>
      <c r="H7" s="159"/>
      <c r="I7" s="157"/>
      <c r="J7" s="157"/>
      <c r="K7" s="159"/>
      <c r="L7" s="157"/>
    </row>
  </sheetData>
  <mergeCells count="6">
    <mergeCell ref="A4:L4"/>
    <mergeCell ref="A1:B1"/>
    <mergeCell ref="E1:F1"/>
    <mergeCell ref="G1:H1"/>
    <mergeCell ref="A2:L2"/>
    <mergeCell ref="A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
  <sheetViews>
    <sheetView topLeftCell="A5" workbookViewId="0">
      <selection activeCell="I6" sqref="I6"/>
    </sheetView>
  </sheetViews>
  <sheetFormatPr defaultRowHeight="15"/>
  <cols>
    <col min="2" max="2" width="10.7109375" bestFit="1" customWidth="1"/>
    <col min="3" max="3" width="22.85546875" bestFit="1" customWidth="1"/>
    <col min="4" max="4" width="10.5703125" bestFit="1" customWidth="1"/>
    <col min="5" max="5" width="4.140625" bestFit="1" customWidth="1"/>
    <col min="8" max="8" width="20.28515625" style="59" customWidth="1"/>
    <col min="9" max="9" width="32.42578125" customWidth="1"/>
    <col min="10" max="10" width="71.28515625" customWidth="1"/>
    <col min="11" max="11" width="37.140625" style="59" customWidth="1"/>
    <col min="12" max="12" width="10" customWidth="1"/>
  </cols>
  <sheetData>
    <row r="1" spans="1:12" ht="15.75">
      <c r="A1" s="184"/>
      <c r="B1" s="184"/>
      <c r="C1" s="2"/>
      <c r="D1" s="2"/>
      <c r="E1" s="184"/>
      <c r="F1" s="184"/>
      <c r="G1" s="184"/>
      <c r="H1" s="184"/>
      <c r="I1" s="3"/>
      <c r="J1" s="2"/>
      <c r="K1" s="3"/>
      <c r="L1" s="3"/>
    </row>
    <row r="2" spans="1:12" ht="21">
      <c r="A2" s="179" t="s">
        <v>0</v>
      </c>
      <c r="B2" s="179"/>
      <c r="C2" s="179"/>
      <c r="D2" s="179"/>
      <c r="E2" s="179"/>
      <c r="F2" s="179"/>
      <c r="G2" s="179"/>
      <c r="H2" s="179"/>
      <c r="I2" s="179"/>
      <c r="J2" s="179"/>
      <c r="K2" s="179"/>
      <c r="L2" s="179"/>
    </row>
    <row r="3" spans="1:12" ht="21">
      <c r="A3" s="179" t="s">
        <v>308</v>
      </c>
      <c r="B3" s="179"/>
      <c r="C3" s="179"/>
      <c r="D3" s="179"/>
      <c r="E3" s="179"/>
      <c r="F3" s="179"/>
      <c r="G3" s="179"/>
      <c r="H3" s="179"/>
      <c r="I3" s="179"/>
      <c r="J3" s="179"/>
      <c r="K3" s="179"/>
      <c r="L3" s="179"/>
    </row>
    <row r="4" spans="1:12" ht="21">
      <c r="A4" s="179" t="s">
        <v>1</v>
      </c>
      <c r="B4" s="179"/>
      <c r="C4" s="179"/>
      <c r="D4" s="179"/>
      <c r="E4" s="179"/>
      <c r="F4" s="179"/>
      <c r="G4" s="179"/>
      <c r="H4" s="179"/>
      <c r="I4" s="179"/>
      <c r="J4" s="179"/>
      <c r="K4" s="179"/>
      <c r="L4" s="179"/>
    </row>
    <row r="5" spans="1:12" ht="32.25">
      <c r="A5" s="147" t="s">
        <v>2</v>
      </c>
      <c r="B5" s="147" t="s">
        <v>3</v>
      </c>
      <c r="C5" s="147" t="s">
        <v>4</v>
      </c>
      <c r="D5" s="147" t="s">
        <v>5</v>
      </c>
      <c r="E5" s="147" t="s">
        <v>6</v>
      </c>
      <c r="F5" s="147" t="s">
        <v>7</v>
      </c>
      <c r="G5" s="147" t="s">
        <v>8</v>
      </c>
      <c r="H5" s="148" t="s">
        <v>135</v>
      </c>
      <c r="I5" s="148" t="s">
        <v>136</v>
      </c>
      <c r="J5" s="147" t="s">
        <v>137</v>
      </c>
      <c r="K5" s="148" t="s">
        <v>138</v>
      </c>
      <c r="L5" s="148" t="s">
        <v>139</v>
      </c>
    </row>
    <row r="6" spans="1:12" ht="409.6">
      <c r="A6" s="146">
        <v>1</v>
      </c>
      <c r="B6" s="146">
        <v>8</v>
      </c>
      <c r="C6" s="162" t="s">
        <v>120</v>
      </c>
      <c r="D6" s="146" t="s">
        <v>121</v>
      </c>
      <c r="E6" s="146">
        <v>15</v>
      </c>
      <c r="F6" s="146"/>
      <c r="G6" s="146">
        <v>15</v>
      </c>
      <c r="H6" s="150" t="s">
        <v>309</v>
      </c>
      <c r="I6" s="150" t="s">
        <v>310</v>
      </c>
      <c r="J6" s="150" t="s">
        <v>311</v>
      </c>
      <c r="K6" s="150" t="s">
        <v>312</v>
      </c>
      <c r="L6" s="146"/>
    </row>
    <row r="7" spans="1:12">
      <c r="A7" s="157"/>
      <c r="B7" s="157"/>
      <c r="C7" s="157"/>
      <c r="D7" s="157"/>
      <c r="E7" s="163">
        <f>SUM(E6)</f>
        <v>15</v>
      </c>
      <c r="F7" s="157"/>
      <c r="G7" s="157"/>
      <c r="H7" s="159"/>
      <c r="I7" s="157"/>
      <c r="J7" s="157"/>
      <c r="K7" s="159"/>
      <c r="L7" s="157"/>
    </row>
  </sheetData>
  <mergeCells count="6">
    <mergeCell ref="A4:L4"/>
    <mergeCell ref="A1:B1"/>
    <mergeCell ref="E1:F1"/>
    <mergeCell ref="G1:H1"/>
    <mergeCell ref="A2:L2"/>
    <mergeCell ref="A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Manajemen Kuliner</cp:lastModifiedBy>
  <cp:revision/>
  <dcterms:created xsi:type="dcterms:W3CDTF">2025-07-17T03:50:13Z</dcterms:created>
  <dcterms:modified xsi:type="dcterms:W3CDTF">2025-08-29T12:25:21Z</dcterms:modified>
  <cp:category/>
  <cp:contentStatus/>
</cp:coreProperties>
</file>